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192.168.0.7\Torg\2024\мобилизация СВО\отчеты по Фонду\"/>
    </mc:Choice>
  </mc:AlternateContent>
  <xr:revisionPtr revIDLastSave="0" documentId="13_ncr:1_{976BC316-F5F9-49A1-AD3B-5571B245E5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ступления за декабрь 202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8" i="4" l="1"/>
  <c r="B125" i="4" l="1"/>
  <c r="B122" i="4"/>
  <c r="B103" i="4"/>
  <c r="B80" i="4"/>
  <c r="B76" i="4"/>
  <c r="B72" i="4"/>
  <c r="B70" i="4"/>
  <c r="B68" i="4"/>
  <c r="B64" i="4"/>
  <c r="B61" i="4"/>
  <c r="B38" i="4"/>
  <c r="B35" i="4"/>
  <c r="B13" i="4"/>
  <c r="B11" i="4"/>
  <c r="B8" i="4"/>
  <c r="B127" i="4" s="1"/>
  <c r="B131" i="4" l="1"/>
</calcChain>
</file>

<file path=xl/sharedStrings.xml><?xml version="1.0" encoding="utf-8"?>
<sst xmlns="http://schemas.openxmlformats.org/spreadsheetml/2006/main" count="126" uniqueCount="75">
  <si>
    <t>Отчёт за декабрь 2024г</t>
  </si>
  <si>
    <t>Остаток на 01.12.2024г.</t>
  </si>
  <si>
    <t>Поступило:</t>
  </si>
  <si>
    <t>Итого:</t>
  </si>
  <si>
    <t>ВЕРТИНСКАЯ МАРИНА ЮРЬЕВНА</t>
  </si>
  <si>
    <t>АБРОСИМОВА ЛЮДМИЛА СЕРГЕЕВНА</t>
  </si>
  <si>
    <t>ДРОЗДОВА ЛАРИСА ГЕННАДЬЕВНА</t>
  </si>
  <si>
    <t>Быков Сергей Владимирович</t>
  </si>
  <si>
    <t>Кориков Игорь Юрьевич</t>
  </si>
  <si>
    <t>МКУ "КОМИТЕТ СОЦИАЛЬНОЙ ПОЛИТИКИ</t>
  </si>
  <si>
    <t>МБУ МЦ "РИТМ"</t>
  </si>
  <si>
    <t>МБУК ЦД "СИБИРЬ"</t>
  </si>
  <si>
    <t>МБУК "ЦБС"</t>
  </si>
  <si>
    <t>МБУ ДО ДЮСШ</t>
  </si>
  <si>
    <t>МБУК Г. ТУЛУНА "КМ ИМ. П.Ф.ГУЩИНА"</t>
  </si>
  <si>
    <t>МАУ "ЦРС "ОЛИМПИЯ"</t>
  </si>
  <si>
    <t>МАУ ДО "КРИСТАЛЛ"</t>
  </si>
  <si>
    <t>ДУМА ГОРОДА ТУЛУНА</t>
  </si>
  <si>
    <t>МАУ ДО ГОРОДА ТУЛУНА "ДХШ" </t>
  </si>
  <si>
    <t>МБУК ДК "СТРОИТЕЛЬ"</t>
  </si>
  <si>
    <t>МКУ "ЕДДС Г. ТУЛУНА"</t>
  </si>
  <si>
    <t>МБУ "РЕДАКЦИЯ ГАЗЕТЫ "ТУЛУНСКИЙ ВЕСТНИК"</t>
  </si>
  <si>
    <t>МБУ "ЦБ Г. ТУЛУНА"</t>
  </si>
  <si>
    <t>МБУ "МЕТОДИЧЕСКИЙ ЦЕНТР" </t>
  </si>
  <si>
    <t>ШУМКОВА ТАТЬЯНА ГЕННАДЬЕВНА</t>
  </si>
  <si>
    <t xml:space="preserve">СБЕРБАНК ТУЛУН </t>
  </si>
  <si>
    <t>ООО "БЛАГОУСТРОЙСТВО"</t>
  </si>
  <si>
    <t>ГОЛОВЧЕНКО ВИТАЛИЙ АЛЕКСАНДРОВИЧ</t>
  </si>
  <si>
    <t>МБДОУ "ДЕТСКИЙ САД "АЛЁНУШКА"</t>
  </si>
  <si>
    <t>МБОУ "СОШ N 19"</t>
  </si>
  <si>
    <t>МБОУ СОШ N 1</t>
  </si>
  <si>
    <t>МБОУ СОШ "НОВАЯ ЭРА"</t>
  </si>
  <si>
    <t>МБОУ "СОШ N 6"</t>
  </si>
  <si>
    <t>МБОУ "СОШ N 25" </t>
  </si>
  <si>
    <t>МБОУ "СОШ N 5" </t>
  </si>
  <si>
    <t>МБОУ "СОШ N 2"</t>
  </si>
  <si>
    <t>МБДОУ "ДЕТСКИЙ САД "РОДНИЧОК" </t>
  </si>
  <si>
    <t>МБДОУ "ДЕТСКИЙ САД "КАРАМЕЛЬКА"</t>
  </si>
  <si>
    <t>МАДОУ "ЦРР "ЖЕМЧУЖИНКА"</t>
  </si>
  <si>
    <t>МБОУ СОШ N 4</t>
  </si>
  <si>
    <t>МБДОУ "ДЕТСКИЙ САД "МАЛЬВИНА"</t>
  </si>
  <si>
    <t>МАДОУ "ДЕТСКИЙ САД "ЛУЧИК"</t>
  </si>
  <si>
    <t>МБДОУ "ДЕТСКИЙ САД "СВЕТЛЯЧОК" </t>
  </si>
  <si>
    <t>МБДОУ "ДЕТСКИЙ САД "РАДУГА"</t>
  </si>
  <si>
    <t>МБДОУ "ЦЕНТР РАЗВИТИЯ РЕБЕНКА - ДЕТСКИЙ САД "ГАРМОНИЯ" </t>
  </si>
  <si>
    <t>МБДОУ "ДЕТСКИЙ САД "АНТОШКА"</t>
  </si>
  <si>
    <t>МБДОУ "ТЕРЕМОК"</t>
  </si>
  <si>
    <t>ИП ПАХОТИНСКИЙ АЛЕКСЕЙ ВАЛЕНТИНОВИЧ</t>
  </si>
  <si>
    <t>ООО "ГОСТИНИЦА "ЦЕНТРАЛЬНАЯ"</t>
  </si>
  <si>
    <t>ООО "КШП Г.ТУЛУНА"</t>
  </si>
  <si>
    <t>ИП МИХАЙЛОВ АЛЕКСАНДР ГЕННАДЬЕВИЧ</t>
  </si>
  <si>
    <t>ЖИДКОВА ОКСАНА ВЛАДИМИРОВНА</t>
  </si>
  <si>
    <t>КУЗЬМА МАКСИМ ДМИТРИЕВИЧ</t>
  </si>
  <si>
    <t>ГИЛЬДЕБРАНТ ИВАН МИХАЙЛОВИЧ</t>
  </si>
  <si>
    <t xml:space="preserve">ЕДДС </t>
  </si>
  <si>
    <t>МУ "АДМИНИСТРАЦИЯ ГОРОДА ТУЛУНА"</t>
  </si>
  <si>
    <t>МКУ "КОМИТЕТ СОЦИАЛЬНОЙ ПОЛИТИКИ ГОРОДА ТУЛУНА"</t>
  </si>
  <si>
    <t>МАУ ДО "КРИСТАЛЛ" </t>
  </si>
  <si>
    <t>МБУ "МЕТОДИЧЕСКИЙ ЦЕНТР"</t>
  </si>
  <si>
    <t>МБУ ДО ДЮСШ </t>
  </si>
  <si>
    <t>МАУ ДО ГОРОДА ТУЛУНА "ДХШ"</t>
  </si>
  <si>
    <t>ООО "СК КОМПЛЕКС"</t>
  </si>
  <si>
    <t>ООО "СПСК"</t>
  </si>
  <si>
    <t>ООО "РЭП "СЕРВИС"</t>
  </si>
  <si>
    <t>МБОУ "ООШ N 5"</t>
  </si>
  <si>
    <t>МБДОУ "ДЕТСКИЙ САД "РОДНИЧОК"</t>
  </si>
  <si>
    <t>МБДОУ "ДЕТСКИЙ САД "КАРАМЕЛЬК</t>
  </si>
  <si>
    <t>МБДОУ "ЦЕНТР РАЗВИТИЯ РЕБЕНКА - ДЕТСКИЙ САД "ГАРМОНИЯ"</t>
  </si>
  <si>
    <t>МБОУ "СОШ N 25"</t>
  </si>
  <si>
    <t>МБОУ "СОШ N 2" </t>
  </si>
  <si>
    <t>МБДОУ "ДЕТСКИЙ САД "СВЕТЛЯЧОК"</t>
  </si>
  <si>
    <t>ИВАШКО АЛЕВТИНА ИННОКЕНТЬЕВНА</t>
  </si>
  <si>
    <t>Всего поступило за декабрь 2024г</t>
  </si>
  <si>
    <t>Всего израсходовано:</t>
  </si>
  <si>
    <t>Остаток на 01.01.2025г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</si>
</sst>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2" fontId="1" fillId="0" borderId="1" xfId="0" applyNumberFormat="1" applyFont="1" applyBorder="1"/>
    <xf numFmtId="14" fontId="0" fillId="0" borderId="0" xfId="0" applyNumberFormat="1"/>
    <xf numFmtId="0" fontId="3" fillId="0" borderId="0" xfId="0" applyFont="1"/>
    <xf numFmtId="2" fontId="4" fillId="0" borderId="1" xfId="0" applyNumberFormat="1" applyFont="1" applyBorder="1"/>
    <xf numFmtId="0" fontId="2" fillId="2" borderId="0" xfId="0" applyFont="1" applyFill="1"/>
    <xf numFmtId="2" fontId="1" fillId="2" borderId="1" xfId="0" applyNumberFormat="1" applyFont="1" applyFill="1" applyBorder="1"/>
    <xf numFmtId="0" fontId="2" fillId="3" borderId="0" xfId="0" applyFont="1" applyFill="1"/>
    <xf numFmtId="2" fontId="1" fillId="3" borderId="1" xfId="0" applyNumberFormat="1" applyFont="1" applyFill="1" applyBorder="1"/>
    <xf numFmtId="0" fontId="5" fillId="0" borderId="0" xfId="0" applyFont="1"/>
    <xf numFmtId="0" fontId="4" fillId="0" borderId="0" xfId="0" applyFont="1"/>
    <xf numFmtId="2" fontId="4" fillId="0" borderId="0" xfId="0" applyNumberFormat="1" applyFont="1"/>
    <xf numFmtId="0" fontId="6" fillId="0" borderId="0" xfId="0" applyFont="1"/>
    <xf numFmtId="2" fontId="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16E65-13EE-4487-83FE-30B24F61EE62}">
  <sheetPr>
    <pageSetUpPr fitToPage="1"/>
  </sheetPr>
  <dimension ref="A1:C131"/>
  <sheetViews>
    <sheetView tabSelected="1" workbookViewId="0">
      <selection activeCell="A6" sqref="A6"/>
    </sheetView>
  </sheetViews>
  <sheetFormatPr defaultRowHeight="15" x14ac:dyDescent="0.25"/>
  <cols>
    <col min="1" max="1" width="48.28515625" customWidth="1"/>
    <col min="2" max="2" width="24.140625" customWidth="1"/>
    <col min="3" max="3" width="18" customWidth="1"/>
  </cols>
  <sheetData>
    <row r="1" spans="1:3" x14ac:dyDescent="0.25">
      <c r="A1" s="1" t="s">
        <v>0</v>
      </c>
    </row>
    <row r="2" spans="1:3" x14ac:dyDescent="0.25">
      <c r="A2" s="1"/>
    </row>
    <row r="3" spans="1:3" x14ac:dyDescent="0.25">
      <c r="A3" s="1" t="s">
        <v>1</v>
      </c>
      <c r="B3">
        <v>241492.02</v>
      </c>
    </row>
    <row r="4" spans="1:3" x14ac:dyDescent="0.25">
      <c r="A4" s="1" t="s">
        <v>2</v>
      </c>
    </row>
    <row r="6" spans="1:3" x14ac:dyDescent="0.25">
      <c r="A6" s="2" t="s">
        <v>4</v>
      </c>
      <c r="B6" s="3">
        <v>500</v>
      </c>
      <c r="C6" s="4">
        <v>45628</v>
      </c>
    </row>
    <row r="7" spans="1:3" x14ac:dyDescent="0.25">
      <c r="A7" s="2" t="s">
        <v>5</v>
      </c>
      <c r="B7" s="3">
        <v>3000</v>
      </c>
      <c r="C7" s="4">
        <v>45628</v>
      </c>
    </row>
    <row r="8" spans="1:3" x14ac:dyDescent="0.25">
      <c r="A8" s="5" t="s">
        <v>3</v>
      </c>
      <c r="B8" s="6">
        <f>SUM(B6:B7)</f>
        <v>3500</v>
      </c>
      <c r="C8" s="4"/>
    </row>
    <row r="9" spans="1:3" x14ac:dyDescent="0.25">
      <c r="A9" s="7" t="s">
        <v>6</v>
      </c>
      <c r="B9" s="8">
        <v>2000</v>
      </c>
      <c r="C9" s="4">
        <v>45629</v>
      </c>
    </row>
    <row r="10" spans="1:3" x14ac:dyDescent="0.25">
      <c r="A10" s="2" t="s">
        <v>7</v>
      </c>
      <c r="B10" s="3">
        <v>5000</v>
      </c>
      <c r="C10" s="4">
        <v>45629</v>
      </c>
    </row>
    <row r="11" spans="1:3" x14ac:dyDescent="0.25">
      <c r="A11" s="5" t="s">
        <v>3</v>
      </c>
      <c r="B11" s="6">
        <f>SUM(B9:B10)</f>
        <v>7000</v>
      </c>
      <c r="C11" s="4"/>
    </row>
    <row r="12" spans="1:3" x14ac:dyDescent="0.25">
      <c r="A12" s="2" t="s">
        <v>8</v>
      </c>
      <c r="B12" s="3">
        <v>10000</v>
      </c>
      <c r="C12" s="4">
        <v>45630</v>
      </c>
    </row>
    <row r="13" spans="1:3" x14ac:dyDescent="0.25">
      <c r="A13" s="5" t="s">
        <v>3</v>
      </c>
      <c r="B13" s="6">
        <f>SUM(B12)</f>
        <v>10000</v>
      </c>
      <c r="C13" s="4"/>
    </row>
    <row r="14" spans="1:3" x14ac:dyDescent="0.25">
      <c r="A14" s="2" t="s">
        <v>9</v>
      </c>
      <c r="B14" s="3">
        <v>400</v>
      </c>
      <c r="C14" s="4">
        <v>45631</v>
      </c>
    </row>
    <row r="15" spans="1:3" x14ac:dyDescent="0.25">
      <c r="A15" s="2" t="s">
        <v>10</v>
      </c>
      <c r="B15" s="3">
        <v>1100</v>
      </c>
      <c r="C15" s="4">
        <v>45631</v>
      </c>
    </row>
    <row r="16" spans="1:3" x14ac:dyDescent="0.25">
      <c r="A16" s="2" t="s">
        <v>11</v>
      </c>
      <c r="B16" s="3">
        <v>8800</v>
      </c>
      <c r="C16" s="4">
        <v>45631</v>
      </c>
    </row>
    <row r="17" spans="1:3" x14ac:dyDescent="0.25">
      <c r="A17" s="2" t="s">
        <v>9</v>
      </c>
      <c r="B17" s="3">
        <v>6700</v>
      </c>
      <c r="C17" s="4">
        <v>45631</v>
      </c>
    </row>
    <row r="18" spans="1:3" x14ac:dyDescent="0.25">
      <c r="A18" s="2" t="s">
        <v>12</v>
      </c>
      <c r="B18" s="3">
        <v>5850</v>
      </c>
      <c r="C18" s="4">
        <v>45631</v>
      </c>
    </row>
    <row r="19" spans="1:3" x14ac:dyDescent="0.25">
      <c r="A19" s="2" t="s">
        <v>13</v>
      </c>
      <c r="B19" s="3">
        <v>150</v>
      </c>
      <c r="C19" s="4">
        <v>45631</v>
      </c>
    </row>
    <row r="20" spans="1:3" x14ac:dyDescent="0.25">
      <c r="A20" s="2" t="s">
        <v>14</v>
      </c>
      <c r="B20" s="3">
        <v>1050</v>
      </c>
      <c r="C20" s="4">
        <v>45631</v>
      </c>
    </row>
    <row r="21" spans="1:3" x14ac:dyDescent="0.25">
      <c r="A21" s="2" t="s">
        <v>15</v>
      </c>
      <c r="B21" s="3">
        <v>950</v>
      </c>
      <c r="C21" s="4">
        <v>45631</v>
      </c>
    </row>
    <row r="22" spans="1:3" x14ac:dyDescent="0.25">
      <c r="A22" s="2" t="s">
        <v>15</v>
      </c>
      <c r="B22" s="3">
        <v>8900</v>
      </c>
      <c r="C22" s="4">
        <v>45631</v>
      </c>
    </row>
    <row r="23" spans="1:3" x14ac:dyDescent="0.25">
      <c r="A23" s="2" t="s">
        <v>16</v>
      </c>
      <c r="B23" s="3">
        <v>2400</v>
      </c>
      <c r="C23" s="4">
        <v>45631</v>
      </c>
    </row>
    <row r="24" spans="1:3" x14ac:dyDescent="0.25">
      <c r="A24" s="2" t="s">
        <v>17</v>
      </c>
      <c r="B24" s="3">
        <v>1000</v>
      </c>
      <c r="C24" s="4">
        <v>45631</v>
      </c>
    </row>
    <row r="25" spans="1:3" x14ac:dyDescent="0.25">
      <c r="A25" s="2" t="s">
        <v>18</v>
      </c>
      <c r="B25" s="3">
        <v>5400</v>
      </c>
      <c r="C25" s="4">
        <v>45631</v>
      </c>
    </row>
    <row r="26" spans="1:3" x14ac:dyDescent="0.25">
      <c r="A26" s="2" t="s">
        <v>16</v>
      </c>
      <c r="B26" s="3">
        <v>2200</v>
      </c>
      <c r="C26" s="4">
        <v>45631</v>
      </c>
    </row>
    <row r="27" spans="1:3" x14ac:dyDescent="0.25">
      <c r="A27" s="2" t="s">
        <v>17</v>
      </c>
      <c r="B27" s="3">
        <v>1000</v>
      </c>
      <c r="C27" s="4">
        <v>45631</v>
      </c>
    </row>
    <row r="28" spans="1:3" x14ac:dyDescent="0.25">
      <c r="A28" s="2" t="s">
        <v>19</v>
      </c>
      <c r="B28" s="3">
        <v>3950</v>
      </c>
      <c r="C28" s="4">
        <v>45631</v>
      </c>
    </row>
    <row r="29" spans="1:3" x14ac:dyDescent="0.25">
      <c r="A29" s="2" t="s">
        <v>13</v>
      </c>
      <c r="B29" s="3">
        <v>9700</v>
      </c>
      <c r="C29" s="4">
        <v>45631</v>
      </c>
    </row>
    <row r="30" spans="1:3" x14ac:dyDescent="0.25">
      <c r="A30" s="2" t="s">
        <v>17</v>
      </c>
      <c r="B30" s="3">
        <v>1200</v>
      </c>
      <c r="C30" s="4">
        <v>45631</v>
      </c>
    </row>
    <row r="31" spans="1:3" x14ac:dyDescent="0.25">
      <c r="A31" s="2" t="s">
        <v>20</v>
      </c>
      <c r="B31" s="3">
        <v>150</v>
      </c>
      <c r="C31" s="4">
        <v>45631</v>
      </c>
    </row>
    <row r="32" spans="1:3" x14ac:dyDescent="0.25">
      <c r="A32" s="2" t="s">
        <v>21</v>
      </c>
      <c r="B32" s="3">
        <v>800</v>
      </c>
      <c r="C32" s="4">
        <v>45631</v>
      </c>
    </row>
    <row r="33" spans="1:3" x14ac:dyDescent="0.25">
      <c r="A33" s="2" t="s">
        <v>22</v>
      </c>
      <c r="B33" s="3">
        <v>200</v>
      </c>
      <c r="C33" s="4">
        <v>45631</v>
      </c>
    </row>
    <row r="34" spans="1:3" x14ac:dyDescent="0.25">
      <c r="A34" s="2" t="s">
        <v>23</v>
      </c>
      <c r="B34" s="3">
        <v>2800</v>
      </c>
      <c r="C34" s="4">
        <v>45631</v>
      </c>
    </row>
    <row r="35" spans="1:3" x14ac:dyDescent="0.25">
      <c r="A35" s="5" t="s">
        <v>3</v>
      </c>
      <c r="B35" s="6">
        <f>SUM(B14:B34)</f>
        <v>64700</v>
      </c>
      <c r="C35" s="4"/>
    </row>
    <row r="36" spans="1:3" x14ac:dyDescent="0.25">
      <c r="A36" s="2" t="s">
        <v>24</v>
      </c>
      <c r="B36" s="3">
        <v>7060</v>
      </c>
      <c r="C36" s="4">
        <v>45635</v>
      </c>
    </row>
    <row r="37" spans="1:3" x14ac:dyDescent="0.25">
      <c r="A37" s="9" t="s">
        <v>25</v>
      </c>
      <c r="B37" s="10">
        <v>25000</v>
      </c>
      <c r="C37" s="4">
        <v>45635</v>
      </c>
    </row>
    <row r="38" spans="1:3" x14ac:dyDescent="0.25">
      <c r="A38" s="5" t="s">
        <v>3</v>
      </c>
      <c r="B38" s="6">
        <f>SUM(B36:B37)</f>
        <v>32060</v>
      </c>
      <c r="C38" s="4"/>
    </row>
    <row r="39" spans="1:3" x14ac:dyDescent="0.25">
      <c r="A39" s="2" t="s">
        <v>26</v>
      </c>
      <c r="B39" s="3">
        <v>12600</v>
      </c>
      <c r="C39" s="4">
        <v>45636</v>
      </c>
    </row>
    <row r="40" spans="1:3" x14ac:dyDescent="0.25">
      <c r="A40" s="9" t="s">
        <v>27</v>
      </c>
      <c r="B40" s="10">
        <v>2000</v>
      </c>
      <c r="C40" s="4">
        <v>45636</v>
      </c>
    </row>
    <row r="41" spans="1:3" x14ac:dyDescent="0.25">
      <c r="A41" s="2" t="s">
        <v>28</v>
      </c>
      <c r="B41" s="3">
        <v>15200</v>
      </c>
      <c r="C41" s="4">
        <v>45636</v>
      </c>
    </row>
    <row r="42" spans="1:3" x14ac:dyDescent="0.25">
      <c r="A42" s="2" t="s">
        <v>29</v>
      </c>
      <c r="B42" s="3">
        <v>11200</v>
      </c>
      <c r="C42" s="4">
        <v>45636</v>
      </c>
    </row>
    <row r="43" spans="1:3" x14ac:dyDescent="0.25">
      <c r="A43" s="2" t="s">
        <v>30</v>
      </c>
      <c r="B43" s="3">
        <v>19100</v>
      </c>
      <c r="C43" s="4">
        <v>45636</v>
      </c>
    </row>
    <row r="44" spans="1:3" x14ac:dyDescent="0.25">
      <c r="A44" s="2" t="s">
        <v>31</v>
      </c>
      <c r="B44" s="3">
        <v>22750</v>
      </c>
      <c r="C44" s="4">
        <v>45636</v>
      </c>
    </row>
    <row r="45" spans="1:3" x14ac:dyDescent="0.25">
      <c r="A45" s="2" t="s">
        <v>32</v>
      </c>
      <c r="B45" s="3">
        <v>9900</v>
      </c>
      <c r="C45" s="4">
        <v>45636</v>
      </c>
    </row>
    <row r="46" spans="1:3" x14ac:dyDescent="0.25">
      <c r="A46" s="2" t="s">
        <v>33</v>
      </c>
      <c r="B46" s="3">
        <v>13900</v>
      </c>
      <c r="C46" s="4">
        <v>45636</v>
      </c>
    </row>
    <row r="47" spans="1:3" x14ac:dyDescent="0.25">
      <c r="A47" s="2" t="s">
        <v>34</v>
      </c>
      <c r="B47" s="3">
        <v>9000</v>
      </c>
      <c r="C47" s="4">
        <v>45636</v>
      </c>
    </row>
    <row r="48" spans="1:3" x14ac:dyDescent="0.25">
      <c r="A48" s="2" t="s">
        <v>35</v>
      </c>
      <c r="B48" s="3">
        <v>21000</v>
      </c>
      <c r="C48" s="4">
        <v>45636</v>
      </c>
    </row>
    <row r="49" spans="1:3" x14ac:dyDescent="0.25">
      <c r="A49" s="2" t="s">
        <v>36</v>
      </c>
      <c r="B49" s="3">
        <v>7000</v>
      </c>
      <c r="C49" s="4">
        <v>45636</v>
      </c>
    </row>
    <row r="50" spans="1:3" x14ac:dyDescent="0.25">
      <c r="A50" s="2" t="s">
        <v>37</v>
      </c>
      <c r="B50" s="3">
        <v>9550</v>
      </c>
      <c r="C50" s="4">
        <v>45636</v>
      </c>
    </row>
    <row r="51" spans="1:3" x14ac:dyDescent="0.25">
      <c r="A51" s="2" t="s">
        <v>38</v>
      </c>
      <c r="B51" s="3">
        <v>12600</v>
      </c>
      <c r="C51" s="4">
        <v>45636</v>
      </c>
    </row>
    <row r="52" spans="1:3" x14ac:dyDescent="0.25">
      <c r="A52" s="2" t="s">
        <v>39</v>
      </c>
      <c r="B52" s="3">
        <v>10400</v>
      </c>
      <c r="C52" s="4">
        <v>45636</v>
      </c>
    </row>
    <row r="53" spans="1:3" x14ac:dyDescent="0.25">
      <c r="A53" s="2" t="s">
        <v>40</v>
      </c>
      <c r="B53" s="3">
        <v>8200</v>
      </c>
      <c r="C53" s="4">
        <v>45636</v>
      </c>
    </row>
    <row r="54" spans="1:3" x14ac:dyDescent="0.25">
      <c r="A54" s="2" t="s">
        <v>41</v>
      </c>
      <c r="B54" s="3">
        <v>3100</v>
      </c>
      <c r="C54" s="4">
        <v>45636</v>
      </c>
    </row>
    <row r="55" spans="1:3" x14ac:dyDescent="0.25">
      <c r="A55" s="2" t="s">
        <v>42</v>
      </c>
      <c r="B55" s="3">
        <v>4800</v>
      </c>
      <c r="C55" s="4">
        <v>45636</v>
      </c>
    </row>
    <row r="56" spans="1:3" x14ac:dyDescent="0.25">
      <c r="A56" s="2" t="s">
        <v>43</v>
      </c>
      <c r="B56" s="3">
        <v>6200</v>
      </c>
      <c r="C56" s="4">
        <v>45636</v>
      </c>
    </row>
    <row r="57" spans="1:3" x14ac:dyDescent="0.25">
      <c r="A57" s="2" t="s">
        <v>44</v>
      </c>
      <c r="B57" s="3">
        <v>23200</v>
      </c>
      <c r="C57" s="4">
        <v>45636</v>
      </c>
    </row>
    <row r="58" spans="1:3" x14ac:dyDescent="0.25">
      <c r="A58" s="2" t="s">
        <v>45</v>
      </c>
      <c r="B58" s="3">
        <v>10400</v>
      </c>
      <c r="C58" s="4">
        <v>45636</v>
      </c>
    </row>
    <row r="59" spans="1:3" x14ac:dyDescent="0.25">
      <c r="A59" s="2" t="s">
        <v>46</v>
      </c>
      <c r="B59" s="3">
        <v>9250</v>
      </c>
      <c r="C59" s="4">
        <v>45636</v>
      </c>
    </row>
    <row r="60" spans="1:3" x14ac:dyDescent="0.25">
      <c r="A60" s="2" t="s">
        <v>47</v>
      </c>
      <c r="B60" s="3">
        <v>10000</v>
      </c>
      <c r="C60" s="4">
        <v>45636</v>
      </c>
    </row>
    <row r="61" spans="1:3" x14ac:dyDescent="0.25">
      <c r="A61" s="5" t="s">
        <v>3</v>
      </c>
      <c r="B61" s="6">
        <f>SUM(B39:B60)</f>
        <v>251350</v>
      </c>
      <c r="C61" s="4"/>
    </row>
    <row r="62" spans="1:3" x14ac:dyDescent="0.25">
      <c r="A62" s="2" t="s">
        <v>48</v>
      </c>
      <c r="B62" s="3">
        <v>10000</v>
      </c>
      <c r="C62" s="4">
        <v>45637</v>
      </c>
    </row>
    <row r="63" spans="1:3" x14ac:dyDescent="0.25">
      <c r="A63" s="2" t="s">
        <v>49</v>
      </c>
      <c r="B63" s="3">
        <v>13190</v>
      </c>
      <c r="C63" s="4">
        <v>45637</v>
      </c>
    </row>
    <row r="64" spans="1:3" x14ac:dyDescent="0.25">
      <c r="A64" s="5" t="s">
        <v>3</v>
      </c>
      <c r="B64" s="6">
        <f>SUM(B62:B63)</f>
        <v>23190</v>
      </c>
      <c r="C64" s="4"/>
    </row>
    <row r="65" spans="1:3" x14ac:dyDescent="0.25">
      <c r="A65" s="2" t="s">
        <v>32</v>
      </c>
      <c r="B65" s="3">
        <v>250</v>
      </c>
      <c r="C65" s="4">
        <v>45638</v>
      </c>
    </row>
    <row r="66" spans="1:3" x14ac:dyDescent="0.25">
      <c r="A66" s="2" t="s">
        <v>50</v>
      </c>
      <c r="B66" s="3">
        <v>10000</v>
      </c>
      <c r="C66" s="4">
        <v>45638</v>
      </c>
    </row>
    <row r="67" spans="1:3" x14ac:dyDescent="0.25">
      <c r="A67" s="9" t="s">
        <v>51</v>
      </c>
      <c r="B67" s="10">
        <v>1000</v>
      </c>
      <c r="C67" s="4">
        <v>45638</v>
      </c>
    </row>
    <row r="68" spans="1:3" x14ac:dyDescent="0.25">
      <c r="A68" s="5" t="s">
        <v>3</v>
      </c>
      <c r="B68" s="6">
        <f>SUM(B65:B67)</f>
        <v>11250</v>
      </c>
      <c r="C68" s="4"/>
    </row>
    <row r="69" spans="1:3" x14ac:dyDescent="0.25">
      <c r="A69" s="9" t="s">
        <v>52</v>
      </c>
      <c r="B69" s="10">
        <v>1000</v>
      </c>
      <c r="C69" s="4">
        <v>45643</v>
      </c>
    </row>
    <row r="70" spans="1:3" x14ac:dyDescent="0.25">
      <c r="A70" s="5" t="s">
        <v>3</v>
      </c>
      <c r="B70" s="6">
        <f>SUM(B69)</f>
        <v>1000</v>
      </c>
      <c r="C70" s="4"/>
    </row>
    <row r="71" spans="1:3" x14ac:dyDescent="0.25">
      <c r="A71" s="2" t="s">
        <v>53</v>
      </c>
      <c r="B71" s="3">
        <v>300</v>
      </c>
      <c r="C71" s="4">
        <v>45644</v>
      </c>
    </row>
    <row r="72" spans="1:3" x14ac:dyDescent="0.25">
      <c r="A72" s="5" t="s">
        <v>3</v>
      </c>
      <c r="B72" s="6">
        <f>SUM(B71)</f>
        <v>300</v>
      </c>
      <c r="C72" s="4"/>
    </row>
    <row r="73" spans="1:3" x14ac:dyDescent="0.25">
      <c r="A73" s="2" t="s">
        <v>54</v>
      </c>
      <c r="B73" s="3">
        <v>1850</v>
      </c>
      <c r="C73" s="4">
        <v>45646</v>
      </c>
    </row>
    <row r="74" spans="1:3" x14ac:dyDescent="0.25">
      <c r="A74" s="2" t="s">
        <v>55</v>
      </c>
      <c r="B74" s="3">
        <v>1000</v>
      </c>
      <c r="C74" s="4">
        <v>45646</v>
      </c>
    </row>
    <row r="75" spans="1:3" x14ac:dyDescent="0.25">
      <c r="A75" s="2" t="s">
        <v>55</v>
      </c>
      <c r="B75" s="3">
        <v>25400</v>
      </c>
      <c r="C75" s="4">
        <v>45646</v>
      </c>
    </row>
    <row r="76" spans="1:3" x14ac:dyDescent="0.25">
      <c r="A76" s="5" t="s">
        <v>3</v>
      </c>
      <c r="B76" s="6">
        <f>SUM(B73:B75)</f>
        <v>28250</v>
      </c>
      <c r="C76" s="4"/>
    </row>
    <row r="77" spans="1:3" x14ac:dyDescent="0.25">
      <c r="A77" s="2" t="s">
        <v>63</v>
      </c>
      <c r="B77" s="3">
        <v>2300</v>
      </c>
      <c r="C77" s="4">
        <v>45651</v>
      </c>
    </row>
    <row r="78" spans="1:3" x14ac:dyDescent="0.25">
      <c r="A78" s="5" t="s">
        <v>3</v>
      </c>
      <c r="B78" s="6">
        <f>SUM(B77)</f>
        <v>2300</v>
      </c>
      <c r="C78" s="4"/>
    </row>
    <row r="79" spans="1:3" x14ac:dyDescent="0.25">
      <c r="A79" s="2" t="s">
        <v>22</v>
      </c>
      <c r="B79" s="6">
        <v>200</v>
      </c>
      <c r="C79" s="4">
        <v>45652</v>
      </c>
    </row>
    <row r="80" spans="1:3" x14ac:dyDescent="0.25">
      <c r="A80" s="5" t="s">
        <v>3</v>
      </c>
      <c r="B80" s="6">
        <f>SUM(B79)</f>
        <v>200</v>
      </c>
      <c r="C80" s="4"/>
    </row>
    <row r="81" spans="1:3" x14ac:dyDescent="0.25">
      <c r="A81" s="2" t="s">
        <v>56</v>
      </c>
      <c r="B81" s="3">
        <v>7100</v>
      </c>
      <c r="C81" s="4">
        <v>45654</v>
      </c>
    </row>
    <row r="82" spans="1:3" x14ac:dyDescent="0.25">
      <c r="A82" s="2" t="s">
        <v>17</v>
      </c>
      <c r="B82" s="3">
        <v>1000</v>
      </c>
      <c r="C82" s="4">
        <v>45654</v>
      </c>
    </row>
    <row r="83" spans="1:3" x14ac:dyDescent="0.25">
      <c r="A83" s="2" t="s">
        <v>17</v>
      </c>
      <c r="B83" s="3">
        <v>1200</v>
      </c>
      <c r="C83" s="4">
        <v>45654</v>
      </c>
    </row>
    <row r="84" spans="1:3" x14ac:dyDescent="0.25">
      <c r="A84" s="2" t="s">
        <v>17</v>
      </c>
      <c r="B84" s="3">
        <v>1000</v>
      </c>
      <c r="C84" s="4">
        <v>45654</v>
      </c>
    </row>
    <row r="85" spans="1:3" x14ac:dyDescent="0.25">
      <c r="A85" s="2" t="s">
        <v>57</v>
      </c>
      <c r="B85" s="3">
        <v>2400</v>
      </c>
      <c r="C85" s="4">
        <v>45654</v>
      </c>
    </row>
    <row r="86" spans="1:3" x14ac:dyDescent="0.25">
      <c r="A86" s="2" t="s">
        <v>10</v>
      </c>
      <c r="B86" s="3">
        <v>1100</v>
      </c>
      <c r="C86" s="4">
        <v>45654</v>
      </c>
    </row>
    <row r="87" spans="1:3" x14ac:dyDescent="0.25">
      <c r="A87" s="2" t="s">
        <v>58</v>
      </c>
      <c r="B87" s="3">
        <v>2950</v>
      </c>
      <c r="C87" s="4">
        <v>45654</v>
      </c>
    </row>
    <row r="88" spans="1:3" x14ac:dyDescent="0.25">
      <c r="A88" s="2" t="s">
        <v>59</v>
      </c>
      <c r="B88" s="3">
        <v>150</v>
      </c>
      <c r="C88" s="4">
        <v>45654</v>
      </c>
    </row>
    <row r="89" spans="1:3" x14ac:dyDescent="0.25">
      <c r="A89" s="2" t="s">
        <v>13</v>
      </c>
      <c r="B89" s="3">
        <v>9500</v>
      </c>
      <c r="C89" s="4">
        <v>45654</v>
      </c>
    </row>
    <row r="90" spans="1:3" x14ac:dyDescent="0.25">
      <c r="A90" s="2" t="s">
        <v>60</v>
      </c>
      <c r="B90" s="3">
        <v>5400</v>
      </c>
      <c r="C90" s="4">
        <v>45654</v>
      </c>
    </row>
    <row r="91" spans="1:3" x14ac:dyDescent="0.25">
      <c r="A91" s="2" t="s">
        <v>12</v>
      </c>
      <c r="B91" s="3">
        <v>5700</v>
      </c>
      <c r="C91" s="4">
        <v>45654</v>
      </c>
    </row>
    <row r="92" spans="1:3" x14ac:dyDescent="0.25">
      <c r="A92" s="2" t="s">
        <v>11</v>
      </c>
      <c r="B92" s="3">
        <v>7900</v>
      </c>
      <c r="C92" s="4">
        <v>45654</v>
      </c>
    </row>
    <row r="93" spans="1:3" x14ac:dyDescent="0.25">
      <c r="A93" s="2" t="s">
        <v>19</v>
      </c>
      <c r="B93" s="3">
        <v>3300</v>
      </c>
      <c r="C93" s="4">
        <v>45654</v>
      </c>
    </row>
    <row r="94" spans="1:3" x14ac:dyDescent="0.25">
      <c r="A94" s="2" t="s">
        <v>21</v>
      </c>
      <c r="B94" s="3">
        <v>1000</v>
      </c>
      <c r="C94" s="4">
        <v>45654</v>
      </c>
    </row>
    <row r="95" spans="1:3" x14ac:dyDescent="0.25">
      <c r="A95" s="2" t="s">
        <v>14</v>
      </c>
      <c r="B95" s="3">
        <v>1250</v>
      </c>
      <c r="C95" s="4">
        <v>45654</v>
      </c>
    </row>
    <row r="96" spans="1:3" x14ac:dyDescent="0.25">
      <c r="A96" s="2" t="s">
        <v>15</v>
      </c>
      <c r="B96" s="3">
        <v>750</v>
      </c>
      <c r="C96" s="4">
        <v>45654</v>
      </c>
    </row>
    <row r="97" spans="1:3" x14ac:dyDescent="0.25">
      <c r="A97" s="2" t="s">
        <v>15</v>
      </c>
      <c r="B97" s="3">
        <v>8350</v>
      </c>
      <c r="C97" s="4">
        <v>45654</v>
      </c>
    </row>
    <row r="98" spans="1:3" x14ac:dyDescent="0.25">
      <c r="A98" s="2" t="s">
        <v>16</v>
      </c>
      <c r="B98" s="3">
        <v>2200</v>
      </c>
      <c r="C98" s="4">
        <v>45654</v>
      </c>
    </row>
    <row r="99" spans="1:3" x14ac:dyDescent="0.25">
      <c r="A99" s="2" t="s">
        <v>61</v>
      </c>
      <c r="B99" s="3">
        <v>10000</v>
      </c>
      <c r="C99" s="4">
        <v>45654</v>
      </c>
    </row>
    <row r="100" spans="1:3" x14ac:dyDescent="0.25">
      <c r="A100" s="2" t="s">
        <v>26</v>
      </c>
      <c r="B100" s="3">
        <v>13100</v>
      </c>
      <c r="C100" s="4">
        <v>45654</v>
      </c>
    </row>
    <row r="101" spans="1:3" x14ac:dyDescent="0.25">
      <c r="A101" s="2" t="s">
        <v>62</v>
      </c>
      <c r="B101" s="3">
        <v>15000</v>
      </c>
      <c r="C101" s="4">
        <v>45654</v>
      </c>
    </row>
    <row r="102" spans="1:3" x14ac:dyDescent="0.25">
      <c r="A102" s="2" t="s">
        <v>63</v>
      </c>
      <c r="B102" s="3">
        <v>2500</v>
      </c>
      <c r="C102" s="4">
        <v>45654</v>
      </c>
    </row>
    <row r="103" spans="1:3" x14ac:dyDescent="0.25">
      <c r="A103" s="11" t="s">
        <v>3</v>
      </c>
      <c r="B103" s="6">
        <f>SUM(B81:B102)</f>
        <v>102850</v>
      </c>
      <c r="C103" s="4"/>
    </row>
    <row r="104" spans="1:3" x14ac:dyDescent="0.25">
      <c r="A104" s="2" t="s">
        <v>64</v>
      </c>
      <c r="B104" s="3">
        <v>9000</v>
      </c>
      <c r="C104" s="4">
        <v>45655</v>
      </c>
    </row>
    <row r="105" spans="1:3" x14ac:dyDescent="0.25">
      <c r="A105" s="2" t="s">
        <v>65</v>
      </c>
      <c r="B105" s="3">
        <v>6800</v>
      </c>
      <c r="C105" s="4">
        <v>45655</v>
      </c>
    </row>
    <row r="106" spans="1:3" x14ac:dyDescent="0.25">
      <c r="A106" s="2" t="s">
        <v>29</v>
      </c>
      <c r="B106" s="3">
        <v>11000</v>
      </c>
      <c r="C106" s="4">
        <v>45655</v>
      </c>
    </row>
    <row r="107" spans="1:3" x14ac:dyDescent="0.25">
      <c r="A107" s="2" t="s">
        <v>66</v>
      </c>
      <c r="B107" s="3">
        <v>9550</v>
      </c>
      <c r="C107" s="4">
        <v>45655</v>
      </c>
    </row>
    <row r="108" spans="1:3" x14ac:dyDescent="0.25">
      <c r="A108" s="2" t="s">
        <v>67</v>
      </c>
      <c r="B108" s="3">
        <v>22200</v>
      </c>
      <c r="C108" s="4">
        <v>45655</v>
      </c>
    </row>
    <row r="109" spans="1:3" x14ac:dyDescent="0.25">
      <c r="A109" s="2" t="s">
        <v>41</v>
      </c>
      <c r="B109" s="3">
        <v>2900</v>
      </c>
      <c r="C109" s="4">
        <v>45655</v>
      </c>
    </row>
    <row r="110" spans="1:3" x14ac:dyDescent="0.25">
      <c r="A110" s="2" t="s">
        <v>45</v>
      </c>
      <c r="B110" s="3">
        <v>10400</v>
      </c>
      <c r="C110" s="4">
        <v>45655</v>
      </c>
    </row>
    <row r="111" spans="1:3" x14ac:dyDescent="0.25">
      <c r="A111" s="2" t="s">
        <v>43</v>
      </c>
      <c r="B111" s="3">
        <v>6200</v>
      </c>
      <c r="C111" s="4">
        <v>45655</v>
      </c>
    </row>
    <row r="112" spans="1:3" x14ac:dyDescent="0.25">
      <c r="A112" s="2" t="s">
        <v>38</v>
      </c>
      <c r="B112" s="3">
        <v>12600</v>
      </c>
      <c r="C112" s="4">
        <v>45655</v>
      </c>
    </row>
    <row r="113" spans="1:3" x14ac:dyDescent="0.25">
      <c r="A113" s="2" t="s">
        <v>40</v>
      </c>
      <c r="B113" s="3">
        <v>7800</v>
      </c>
      <c r="C113" s="4">
        <v>45655</v>
      </c>
    </row>
    <row r="114" spans="1:3" x14ac:dyDescent="0.25">
      <c r="A114" s="2" t="s">
        <v>32</v>
      </c>
      <c r="B114" s="3">
        <v>9900</v>
      </c>
      <c r="C114" s="4">
        <v>45655</v>
      </c>
    </row>
    <row r="115" spans="1:3" x14ac:dyDescent="0.25">
      <c r="A115" s="2" t="s">
        <v>68</v>
      </c>
      <c r="B115" s="3">
        <v>14400</v>
      </c>
      <c r="C115" s="4">
        <v>45655</v>
      </c>
    </row>
    <row r="116" spans="1:3" x14ac:dyDescent="0.25">
      <c r="A116" s="2" t="s">
        <v>69</v>
      </c>
      <c r="B116" s="3">
        <v>21250</v>
      </c>
      <c r="C116" s="4">
        <v>45655</v>
      </c>
    </row>
    <row r="117" spans="1:3" x14ac:dyDescent="0.25">
      <c r="A117" s="2" t="s">
        <v>39</v>
      </c>
      <c r="B117" s="3">
        <v>10400</v>
      </c>
      <c r="C117" s="4">
        <v>45655</v>
      </c>
    </row>
    <row r="118" spans="1:3" x14ac:dyDescent="0.25">
      <c r="A118" s="2" t="s">
        <v>31</v>
      </c>
      <c r="B118" s="3">
        <v>22450</v>
      </c>
      <c r="C118" s="4">
        <v>45655</v>
      </c>
    </row>
    <row r="119" spans="1:3" x14ac:dyDescent="0.25">
      <c r="A119" s="2" t="s">
        <v>46</v>
      </c>
      <c r="B119" s="3">
        <v>9250</v>
      </c>
      <c r="C119" s="4">
        <v>45655</v>
      </c>
    </row>
    <row r="120" spans="1:3" x14ac:dyDescent="0.25">
      <c r="A120" s="2" t="s">
        <v>30</v>
      </c>
      <c r="B120" s="3">
        <v>18600</v>
      </c>
      <c r="C120" s="4">
        <v>45655</v>
      </c>
    </row>
    <row r="121" spans="1:3" x14ac:dyDescent="0.25">
      <c r="A121" s="2" t="s">
        <v>70</v>
      </c>
      <c r="B121" s="3">
        <v>4800</v>
      </c>
      <c r="C121" s="4">
        <v>45655</v>
      </c>
    </row>
    <row r="122" spans="1:3" x14ac:dyDescent="0.25">
      <c r="A122" s="11" t="s">
        <v>3</v>
      </c>
      <c r="B122" s="6">
        <f>SUM(B104:B121)</f>
        <v>209500</v>
      </c>
      <c r="C122" s="4"/>
    </row>
    <row r="123" spans="1:3" x14ac:dyDescent="0.25">
      <c r="A123" s="7" t="s">
        <v>6</v>
      </c>
      <c r="B123" s="8">
        <v>2000</v>
      </c>
      <c r="C123" s="4">
        <v>45656</v>
      </c>
    </row>
    <row r="124" spans="1:3" x14ac:dyDescent="0.25">
      <c r="A124" s="7" t="s">
        <v>71</v>
      </c>
      <c r="B124" s="8">
        <v>500</v>
      </c>
      <c r="C124" s="4">
        <v>45656</v>
      </c>
    </row>
    <row r="125" spans="1:3" x14ac:dyDescent="0.25">
      <c r="A125" s="11" t="s">
        <v>3</v>
      </c>
      <c r="B125" s="6">
        <f>SUM(B123:B124)</f>
        <v>2500</v>
      </c>
      <c r="C125" s="4"/>
    </row>
    <row r="127" spans="1:3" x14ac:dyDescent="0.25">
      <c r="A127" s="12" t="s">
        <v>72</v>
      </c>
      <c r="B127" s="13">
        <f>B8+B11+B13+B35+B38+B61+B64+B68+B70+B72+B76+B80+B103+B122+B125+B78</f>
        <v>749950</v>
      </c>
    </row>
    <row r="128" spans="1:3" x14ac:dyDescent="0.25">
      <c r="A128" s="12"/>
      <c r="B128" s="12"/>
    </row>
    <row r="129" spans="1:2" x14ac:dyDescent="0.25">
      <c r="A129" s="12" t="s">
        <v>73</v>
      </c>
      <c r="B129" s="13">
        <v>21820.25</v>
      </c>
    </row>
    <row r="131" spans="1:2" x14ac:dyDescent="0.25">
      <c r="A131" s="14" t="s">
        <v>74</v>
      </c>
      <c r="B131" s="15">
        <f>B3+B127-B129</f>
        <v>969621.77</v>
      </c>
    </row>
  </sheetData>
  <pageMargins left="0.70866141732283472" right="0.70866141732283472" top="0.74803149606299213" bottom="0.74803149606299213" header="0.31496062992125984" footer="0.31496062992125984"/>
  <pageSetup paperSize="9"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поступления за декабрь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2025-01-10T01:16:33Z</cp:lastPrinted>
  <dcterms:created xsi:type="dcterms:W3CDTF">2015-06-05T18:19:34Z</dcterms:created>
  <dcterms:modified xsi:type="dcterms:W3CDTF">2025-01-10T08:34:55Z</dcterms:modified>
</cp:coreProperties>
</file>