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92.168.0.7\Torg\2026\СВО\отчеты по Фонду\для размещения на сайте\"/>
    </mc:Choice>
  </mc:AlternateContent>
  <xr:revisionPtr revIDLastSave="0" documentId="13_ncr:1_{5E8DB822-B77E-41D2-AADB-6AF9268E3329}" xr6:coauthVersionLast="45" xr6:coauthVersionMax="45" xr10:uidLastSave="{00000000-0000-0000-0000-000000000000}"/>
  <bookViews>
    <workbookView xWindow="135" yWindow="0" windowWidth="12375" windowHeight="154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4" i="1" l="1"/>
  <c r="B90" i="1" l="1"/>
  <c r="B94" i="1" l="1"/>
  <c r="B93" i="1" l="1"/>
  <c r="B91" i="1" l="1"/>
</calcChain>
</file>

<file path=xl/sharedStrings.xml><?xml version="1.0" encoding="utf-8"?>
<sst xmlns="http://schemas.openxmlformats.org/spreadsheetml/2006/main" count="72" uniqueCount="63">
  <si>
    <t>Ф.И.О.</t>
  </si>
  <si>
    <t>Итого:</t>
  </si>
  <si>
    <t>ЖИДКОВА ОКСАНА ВЛАДИМИРОВНА</t>
  </si>
  <si>
    <t>ГИЛЬДЕБРАНТ ИВАН МИХАЙЛОВИЧ</t>
  </si>
  <si>
    <t>Из них:</t>
  </si>
  <si>
    <t>ИТОГО благотворительных взносов :</t>
  </si>
  <si>
    <t xml:space="preserve"> Приход</t>
  </si>
  <si>
    <t>ГОЛОВЧЕНКО ВИТАЛИЙ АЛЕКСАНДРОВИЧ</t>
  </si>
  <si>
    <t>ПУКАЛО ОЛЬГА ГЕННАДЬЕВНА</t>
  </si>
  <si>
    <t>Остаток на 01.04.2026 общий по НО "Благотворительный фонд "Тулунчане"</t>
  </si>
  <si>
    <t>Остаток на 01.04.2026г. Резервный фонд</t>
  </si>
  <si>
    <t>Остаток на 01.04.2026г. соц.помощи для мобилизованных граждан г.Тулуна и военнослужащих, заключивших контракт</t>
  </si>
  <si>
    <t>РОДИОНОВА РОЗА ЕГОРОВНА</t>
  </si>
  <si>
    <t>Сотрудники МБУК ЦД "СИБИРЬ"</t>
  </si>
  <si>
    <t>Сотрудники МАУ "ЦРС "ОЛИМПИЯ"</t>
  </si>
  <si>
    <t>Сотрудники МБУ "РЕДАКЦИЯ ГАЗЕТЫ "ТУЛУНСКИЙ ВЕСТНИК"</t>
  </si>
  <si>
    <t>Сотрудники МБУК Г. ТУЛУНА "КМ ИМ. П.Ф.ГУЩИНА"</t>
  </si>
  <si>
    <t>Сотрудники МАУ ДО ГОРОДА ТУЛУНА "ДХШ"</t>
  </si>
  <si>
    <t>Сотрудники МАУ ДО "КРИСТАЛЛ"</t>
  </si>
  <si>
    <t>Сотрудники МБУ МЦ "РИТМ"</t>
  </si>
  <si>
    <t>Сотрудники МКУ "ЕДДС Г. ТУЛУНА"</t>
  </si>
  <si>
    <t>Сотрудники МКУ "КОМИТЕТ СОЦИАЛЬНОЙ ПОЛИТИКИ ГОРОДА ТУЛУНА"</t>
  </si>
  <si>
    <t>Сотрудники МУ "Администрация города Тулуна"</t>
  </si>
  <si>
    <t>Сотрудники ООО "РЭП "СЕРВИС"</t>
  </si>
  <si>
    <t>Сотрудники МБДОУ "ДЕТСКИЙ САД "СВЕТЛЯЧОК"</t>
  </si>
  <si>
    <t>Сотрудники МБДОУ "ДЕТСКИЙ САД "АНТОШКА"</t>
  </si>
  <si>
    <t>Сотрудники МБОУ СОШ N 4</t>
  </si>
  <si>
    <t>Сотрудники МБДОУ "ДЕТСКИЙ САД "РОДНИЧОК"</t>
  </si>
  <si>
    <t>Сотрудники МАДОУ "ДЕТСКИЙ САД "ЛУЧИК"</t>
  </si>
  <si>
    <t>Сотрудники МБДОУ "ДЕТСКИЙ САД "РАДУГА"</t>
  </si>
  <si>
    <t>Сотрудники МБДОУ "ДЕТСКИЙ САД "АЛЁНУШКА"</t>
  </si>
  <si>
    <t>Сотрудники МБОУ "ООШ N 5"</t>
  </si>
  <si>
    <t>Сотрудники МБДОУ "ДЕТСКИЙ САД "МАЛЬВИНА"</t>
  </si>
  <si>
    <t>Сотрудники МБОУ СОШ "НОВАЯ ЭРА"</t>
  </si>
  <si>
    <t>Сотрудники ООО "БЛАГОУСТРОЙСТВО"</t>
  </si>
  <si>
    <t>ДРОЗДОВА ЛАРИСА ГЕННАДЬЕВНА</t>
  </si>
  <si>
    <t>Сотрудники МБУК "ЦБС" </t>
  </si>
  <si>
    <t>Сотрудники МБУ ДО ДЮСШ</t>
  </si>
  <si>
    <t>Сотрудники МБУК ДК "СТРОИТЕЛЬ"</t>
  </si>
  <si>
    <t>Сотрудники МБОУ "СОШ N 19"</t>
  </si>
  <si>
    <t>Сотрудники МАДОУ "ЦРР "ЖЕМЧУЖИНКА"</t>
  </si>
  <si>
    <t>Сбербанк( возврат комиссии)</t>
  </si>
  <si>
    <t>ПОЗНЯК НАТАЛЬЯ ВАЛЕРЬЕВНА</t>
  </si>
  <si>
    <t>ЕРИЛОВА СВЕТЛАНА ПЕТРОВНА(предприниматели)</t>
  </si>
  <si>
    <t>Сотрудники МБУ "Центр "Ресурс" </t>
  </si>
  <si>
    <t>Сотрудники МАУ "ЦРС "ОЛИМПИЯ" </t>
  </si>
  <si>
    <t>Сотрудники МБУ ЦО </t>
  </si>
  <si>
    <t>Сотрудники МБУ ДО "ДМШ" Г. ТУЛУНА</t>
  </si>
  <si>
    <t>Сотрудники МБОУ "СОШ N 6" </t>
  </si>
  <si>
    <t>Сотрудники МБОУ СОШ N 1 </t>
  </si>
  <si>
    <t>Сотрудники МБОУ "СОШ N 25"</t>
  </si>
  <si>
    <t>Сотрудники МБОУ "СОШ N 2" </t>
  </si>
  <si>
    <t>Сотрудники ООО "КШП Г.ТУЛУНА"</t>
  </si>
  <si>
    <t>Сотрудники МБДОУ "ТЕРЕМОК"</t>
  </si>
  <si>
    <t>Сотрудники МБДОУ "ЦЕНТР РАЗВИТИЯ РЕБЕНКА - ДЕТСКИЙ САД "ГАРМОНИЯ</t>
  </si>
  <si>
    <t>Сотрудники МБДОУ "ДЕТСКИЙ САД "КАРАМЕЛЬКА"</t>
  </si>
  <si>
    <t>ЕРИЛОВА СВЕТЛАНА ПЕТРОВНА( предприниматели)</t>
  </si>
  <si>
    <t xml:space="preserve"> Остаток на 01.05.2026 соц.помощи для мобилизованных граждан г.Тулуна и военнослужащих, заключивших контракт</t>
  </si>
  <si>
    <t>Отчёт о поступлении благотворительных взносов за май 2026г</t>
  </si>
  <si>
    <t>Социальная помощь на цели СВО, руб.</t>
  </si>
  <si>
    <t>Всего поступлений за май 2026</t>
  </si>
  <si>
    <t>Всего израсходовано за май 2026 на цели СВО</t>
  </si>
  <si>
    <t>Остаток на 01.06.2026 средств на цели СВО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</si>
</sst>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1F1F22"/>
      <name val="Arial"/>
      <family val="2"/>
      <charset val="204"/>
    </font>
    <font>
      <b/>
      <sz val="12"/>
      <color rgb="FF1F1F2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14" fontId="8" fillId="0" borderId="0" xfId="0" applyNumberFormat="1" applyFont="1"/>
    <xf numFmtId="0" fontId="9" fillId="0" borderId="0" xfId="0" applyFont="1" applyBorder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/>
    <xf numFmtId="4" fontId="4" fillId="0" borderId="0" xfId="0" applyNumberFormat="1" applyFont="1"/>
    <xf numFmtId="4" fontId="2" fillId="0" borderId="1" xfId="0" applyNumberFormat="1" applyFont="1" applyBorder="1"/>
    <xf numFmtId="4" fontId="2" fillId="0" borderId="2" xfId="0" applyNumberFormat="1" applyFont="1" applyBorder="1" applyAlignment="1"/>
    <xf numFmtId="4" fontId="5" fillId="0" borderId="1" xfId="0" applyNumberFormat="1" applyFont="1" applyBorder="1" applyAlignment="1">
      <alignment wrapText="1"/>
    </xf>
    <xf numFmtId="4" fontId="8" fillId="2" borderId="1" xfId="0" applyNumberFormat="1" applyFont="1" applyFill="1" applyBorder="1"/>
    <xf numFmtId="4" fontId="9" fillId="0" borderId="0" xfId="0" applyNumberFormat="1" applyFont="1" applyBorder="1"/>
    <xf numFmtId="4" fontId="7" fillId="0" borderId="0" xfId="0" applyNumberFormat="1" applyFont="1"/>
    <xf numFmtId="4" fontId="1" fillId="0" borderId="0" xfId="0" applyNumberFormat="1" applyFont="1"/>
    <xf numFmtId="4" fontId="0" fillId="0" borderId="0" xfId="0" applyNumberFormat="1"/>
    <xf numFmtId="4" fontId="8" fillId="0" borderId="1" xfId="0" applyNumberFormat="1" applyFont="1" applyBorder="1"/>
    <xf numFmtId="0" fontId="4" fillId="0" borderId="0" xfId="0" applyFont="1" applyFill="1"/>
    <xf numFmtId="0" fontId="0" fillId="0" borderId="0" xfId="0" applyFill="1"/>
    <xf numFmtId="14" fontId="8" fillId="0" borderId="0" xfId="0" applyNumberFormat="1" applyFont="1" applyFill="1"/>
    <xf numFmtId="4" fontId="8" fillId="0" borderId="1" xfId="0" applyNumberFormat="1" applyFont="1" applyFill="1" applyBorder="1"/>
    <xf numFmtId="0" fontId="10" fillId="0" borderId="1" xfId="0" applyFont="1" applyFill="1" applyBorder="1" applyAlignment="1">
      <alignment vertical="center" wrapText="1"/>
    </xf>
    <xf numFmtId="0" fontId="2" fillId="0" borderId="0" xfId="0" applyFont="1"/>
    <xf numFmtId="4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4"/>
  <sheetViews>
    <sheetView tabSelected="1" topLeftCell="A49" workbookViewId="0">
      <selection activeCell="B67" sqref="B67"/>
    </sheetView>
  </sheetViews>
  <sheetFormatPr defaultRowHeight="15" x14ac:dyDescent="0.25"/>
  <cols>
    <col min="1" max="1" width="61.140625" customWidth="1"/>
    <col min="2" max="2" width="17.7109375" style="22" customWidth="1"/>
    <col min="3" max="3" width="12.42578125" customWidth="1"/>
  </cols>
  <sheetData>
    <row r="1" spans="1:4" ht="33" customHeight="1" x14ac:dyDescent="0.3">
      <c r="A1" s="12" t="s">
        <v>58</v>
      </c>
      <c r="B1" s="13"/>
      <c r="C1" s="1"/>
      <c r="D1" s="1"/>
    </row>
    <row r="2" spans="1:4" ht="18.75" x14ac:dyDescent="0.3">
      <c r="A2" s="1"/>
      <c r="B2" s="14"/>
      <c r="C2" s="1"/>
      <c r="D2" s="1"/>
    </row>
    <row r="3" spans="1:4" ht="61.5" customHeight="1" x14ac:dyDescent="0.3">
      <c r="A3" s="2" t="s">
        <v>57</v>
      </c>
      <c r="B3" s="15">
        <v>339320.18</v>
      </c>
      <c r="C3" s="4"/>
      <c r="D3" s="1"/>
    </row>
    <row r="4" spans="1:4" ht="18.75" x14ac:dyDescent="0.3">
      <c r="A4" s="4"/>
      <c r="B4" s="16" t="s">
        <v>6</v>
      </c>
      <c r="C4" s="4"/>
      <c r="D4" s="1"/>
    </row>
    <row r="5" spans="1:4" ht="85.5" customHeight="1" x14ac:dyDescent="0.3">
      <c r="A5" s="6" t="s">
        <v>0</v>
      </c>
      <c r="B5" s="17" t="s">
        <v>59</v>
      </c>
      <c r="C5" s="7"/>
      <c r="D5" s="1"/>
    </row>
    <row r="6" spans="1:4" ht="21" customHeight="1" x14ac:dyDescent="0.3">
      <c r="A6" s="10" t="s">
        <v>12</v>
      </c>
      <c r="B6" s="18">
        <v>1000</v>
      </c>
      <c r="C6" s="8">
        <v>46143</v>
      </c>
      <c r="D6" s="1"/>
    </row>
    <row r="7" spans="1:4" s="25" customFormat="1" ht="17.25" customHeight="1" x14ac:dyDescent="0.3">
      <c r="A7" s="28" t="s">
        <v>35</v>
      </c>
      <c r="B7" s="27">
        <v>2000</v>
      </c>
      <c r="C7" s="26">
        <v>46146</v>
      </c>
      <c r="D7" s="24"/>
    </row>
    <row r="8" spans="1:4" ht="20.25" customHeight="1" x14ac:dyDescent="0.3">
      <c r="A8" s="10" t="s">
        <v>44</v>
      </c>
      <c r="B8" s="18">
        <v>2850</v>
      </c>
      <c r="C8" s="8">
        <v>46147</v>
      </c>
      <c r="D8" s="1"/>
    </row>
    <row r="9" spans="1:4" ht="18.75" customHeight="1" x14ac:dyDescent="0.3">
      <c r="A9" s="10" t="s">
        <v>19</v>
      </c>
      <c r="B9" s="18">
        <v>1300</v>
      </c>
      <c r="C9" s="8">
        <v>46147</v>
      </c>
      <c r="D9" s="1"/>
    </row>
    <row r="10" spans="1:4" ht="18" customHeight="1" x14ac:dyDescent="0.3">
      <c r="A10" s="10" t="s">
        <v>45</v>
      </c>
      <c r="B10" s="18">
        <v>7100</v>
      </c>
      <c r="C10" s="8">
        <v>46147</v>
      </c>
      <c r="D10" s="1"/>
    </row>
    <row r="11" spans="1:4" ht="24.75" customHeight="1" x14ac:dyDescent="0.3">
      <c r="A11" s="10" t="s">
        <v>16</v>
      </c>
      <c r="B11" s="18">
        <v>450</v>
      </c>
      <c r="C11" s="8">
        <v>46147</v>
      </c>
      <c r="D11" s="1"/>
    </row>
    <row r="12" spans="1:4" ht="20.25" customHeight="1" x14ac:dyDescent="0.3">
      <c r="A12" s="10" t="s">
        <v>18</v>
      </c>
      <c r="B12" s="18">
        <v>1400</v>
      </c>
      <c r="C12" s="8">
        <v>46147</v>
      </c>
      <c r="D12" s="1"/>
    </row>
    <row r="13" spans="1:4" ht="27.75" customHeight="1" x14ac:dyDescent="0.3">
      <c r="A13" s="10" t="s">
        <v>37</v>
      </c>
      <c r="B13" s="18">
        <v>6200</v>
      </c>
      <c r="C13" s="8">
        <v>46147</v>
      </c>
      <c r="D13" s="1"/>
    </row>
    <row r="14" spans="1:4" ht="27.75" customHeight="1" x14ac:dyDescent="0.3">
      <c r="A14" s="10" t="s">
        <v>46</v>
      </c>
      <c r="B14" s="18">
        <v>10600</v>
      </c>
      <c r="C14" s="8">
        <v>46147</v>
      </c>
      <c r="D14" s="1"/>
    </row>
    <row r="15" spans="1:4" ht="33.75" customHeight="1" x14ac:dyDescent="0.3">
      <c r="A15" s="10" t="s">
        <v>36</v>
      </c>
      <c r="B15" s="18">
        <v>4500</v>
      </c>
      <c r="C15" s="8">
        <v>46147</v>
      </c>
      <c r="D15" s="1"/>
    </row>
    <row r="16" spans="1:4" ht="26.25" customHeight="1" x14ac:dyDescent="0.3">
      <c r="A16" s="10" t="s">
        <v>14</v>
      </c>
      <c r="B16" s="18">
        <v>950</v>
      </c>
      <c r="C16" s="8">
        <v>46147</v>
      </c>
      <c r="D16" s="1"/>
    </row>
    <row r="17" spans="1:4" ht="27" customHeight="1" x14ac:dyDescent="0.3">
      <c r="A17" s="10" t="s">
        <v>15</v>
      </c>
      <c r="B17" s="18">
        <v>600</v>
      </c>
      <c r="C17" s="8">
        <v>46147</v>
      </c>
      <c r="D17" s="1"/>
    </row>
    <row r="18" spans="1:4" ht="26.25" customHeight="1" x14ac:dyDescent="0.3">
      <c r="A18" s="10" t="s">
        <v>47</v>
      </c>
      <c r="B18" s="18">
        <v>8500</v>
      </c>
      <c r="C18" s="8">
        <v>46147</v>
      </c>
      <c r="D18" s="1"/>
    </row>
    <row r="19" spans="1:4" ht="27.75" customHeight="1" x14ac:dyDescent="0.3">
      <c r="A19" s="10" t="s">
        <v>17</v>
      </c>
      <c r="B19" s="18">
        <v>6600</v>
      </c>
      <c r="C19" s="8">
        <v>46147</v>
      </c>
      <c r="D19" s="1"/>
    </row>
    <row r="20" spans="1:4" ht="30.75" customHeight="1" x14ac:dyDescent="0.3">
      <c r="A20" s="10" t="s">
        <v>18</v>
      </c>
      <c r="B20" s="18">
        <v>2600</v>
      </c>
      <c r="C20" s="8">
        <v>46147</v>
      </c>
      <c r="D20" s="1"/>
    </row>
    <row r="21" spans="1:4" ht="25.5" customHeight="1" x14ac:dyDescent="0.3">
      <c r="A21" s="10" t="s">
        <v>38</v>
      </c>
      <c r="B21" s="18">
        <v>3500</v>
      </c>
      <c r="C21" s="8">
        <v>46147</v>
      </c>
      <c r="D21" s="1"/>
    </row>
    <row r="22" spans="1:4" ht="30.75" customHeight="1" x14ac:dyDescent="0.3">
      <c r="A22" s="10" t="s">
        <v>13</v>
      </c>
      <c r="B22" s="18">
        <v>8100</v>
      </c>
      <c r="C22" s="8">
        <v>46147</v>
      </c>
      <c r="D22" s="1"/>
    </row>
    <row r="23" spans="1:4" ht="35.25" customHeight="1" x14ac:dyDescent="0.3">
      <c r="A23" s="10" t="s">
        <v>21</v>
      </c>
      <c r="B23" s="18">
        <v>5500</v>
      </c>
      <c r="C23" s="8">
        <v>46147</v>
      </c>
      <c r="D23" s="1"/>
    </row>
    <row r="24" spans="1:4" ht="33" customHeight="1" x14ac:dyDescent="0.3">
      <c r="A24" s="10" t="s">
        <v>22</v>
      </c>
      <c r="B24" s="18">
        <v>900</v>
      </c>
      <c r="C24" s="8">
        <v>46147</v>
      </c>
      <c r="D24" s="1"/>
    </row>
    <row r="25" spans="1:4" ht="23.25" customHeight="1" x14ac:dyDescent="0.3">
      <c r="A25" s="10" t="s">
        <v>22</v>
      </c>
      <c r="B25" s="18">
        <v>1000</v>
      </c>
      <c r="C25" s="8">
        <v>46147</v>
      </c>
      <c r="D25" s="1"/>
    </row>
    <row r="26" spans="1:4" ht="26.25" customHeight="1" x14ac:dyDescent="0.3">
      <c r="A26" s="10" t="s">
        <v>20</v>
      </c>
      <c r="B26" s="18">
        <v>2000</v>
      </c>
      <c r="C26" s="8">
        <v>46147</v>
      </c>
      <c r="D26" s="1"/>
    </row>
    <row r="27" spans="1:4" ht="27" customHeight="1" x14ac:dyDescent="0.3">
      <c r="A27" s="10" t="s">
        <v>41</v>
      </c>
      <c r="B27" s="18">
        <v>160</v>
      </c>
      <c r="C27" s="8">
        <v>46148</v>
      </c>
      <c r="D27" s="1"/>
    </row>
    <row r="28" spans="1:4" ht="25.5" customHeight="1" x14ac:dyDescent="0.3">
      <c r="A28" s="10" t="s">
        <v>48</v>
      </c>
      <c r="B28" s="18">
        <v>7400</v>
      </c>
      <c r="C28" s="8">
        <v>46150</v>
      </c>
      <c r="D28" s="1"/>
    </row>
    <row r="29" spans="1:4" ht="24" customHeight="1" x14ac:dyDescent="0.3">
      <c r="A29" s="10" t="s">
        <v>33</v>
      </c>
      <c r="B29" s="18">
        <v>18100</v>
      </c>
      <c r="C29" s="8">
        <v>46150</v>
      </c>
      <c r="D29" s="1"/>
    </row>
    <row r="30" spans="1:4" ht="27" customHeight="1" x14ac:dyDescent="0.3">
      <c r="A30" s="10" t="s">
        <v>49</v>
      </c>
      <c r="B30" s="18">
        <v>16500</v>
      </c>
      <c r="C30" s="8">
        <v>46150</v>
      </c>
      <c r="D30" s="1"/>
    </row>
    <row r="31" spans="1:4" ht="39" customHeight="1" x14ac:dyDescent="0.3">
      <c r="A31" s="10" t="s">
        <v>50</v>
      </c>
      <c r="B31" s="18">
        <v>17750</v>
      </c>
      <c r="C31" s="8">
        <v>46150</v>
      </c>
      <c r="D31" s="1"/>
    </row>
    <row r="32" spans="1:4" ht="24" customHeight="1" x14ac:dyDescent="0.3">
      <c r="A32" s="10" t="s">
        <v>31</v>
      </c>
      <c r="B32" s="18">
        <v>9300</v>
      </c>
      <c r="C32" s="8">
        <v>46150</v>
      </c>
      <c r="D32" s="1"/>
    </row>
    <row r="33" spans="1:4" ht="25.5" customHeight="1" x14ac:dyDescent="0.3">
      <c r="A33" s="10" t="s">
        <v>26</v>
      </c>
      <c r="B33" s="18">
        <v>7000</v>
      </c>
      <c r="C33" s="8">
        <v>46150</v>
      </c>
      <c r="D33" s="1"/>
    </row>
    <row r="34" spans="1:4" ht="25.5" customHeight="1" x14ac:dyDescent="0.3">
      <c r="A34" s="10" t="s">
        <v>39</v>
      </c>
      <c r="B34" s="18">
        <v>8750</v>
      </c>
      <c r="C34" s="8">
        <v>46150</v>
      </c>
      <c r="D34" s="1"/>
    </row>
    <row r="35" spans="1:4" ht="25.5" customHeight="1" x14ac:dyDescent="0.3">
      <c r="A35" s="10" t="s">
        <v>51</v>
      </c>
      <c r="B35" s="18">
        <v>14800</v>
      </c>
      <c r="C35" s="8">
        <v>46150</v>
      </c>
      <c r="D35" s="1"/>
    </row>
    <row r="36" spans="1:4" ht="25.5" customHeight="1" x14ac:dyDescent="0.3">
      <c r="A36" s="10" t="s">
        <v>22</v>
      </c>
      <c r="B36" s="18">
        <v>200</v>
      </c>
      <c r="C36" s="8">
        <v>46150</v>
      </c>
      <c r="D36" s="1"/>
    </row>
    <row r="37" spans="1:4" ht="25.5" customHeight="1" x14ac:dyDescent="0.3">
      <c r="A37" s="10" t="s">
        <v>22</v>
      </c>
      <c r="B37" s="18">
        <v>200</v>
      </c>
      <c r="C37" s="8">
        <v>46150</v>
      </c>
      <c r="D37" s="1"/>
    </row>
    <row r="38" spans="1:4" ht="33" customHeight="1" x14ac:dyDescent="0.3">
      <c r="A38" s="10" t="s">
        <v>21</v>
      </c>
      <c r="B38" s="18">
        <v>400</v>
      </c>
      <c r="C38" s="8">
        <v>46150</v>
      </c>
      <c r="D38" s="1"/>
    </row>
    <row r="39" spans="1:4" ht="25.5" customHeight="1" x14ac:dyDescent="0.3">
      <c r="A39" s="10" t="s">
        <v>52</v>
      </c>
      <c r="B39" s="18">
        <v>12805</v>
      </c>
      <c r="C39" s="8">
        <v>46150</v>
      </c>
      <c r="D39" s="1"/>
    </row>
    <row r="40" spans="1:4" ht="25.5" customHeight="1" x14ac:dyDescent="0.3">
      <c r="A40" s="10" t="s">
        <v>40</v>
      </c>
      <c r="B40" s="18">
        <v>9600</v>
      </c>
      <c r="C40" s="8">
        <v>46150</v>
      </c>
      <c r="D40" s="1"/>
    </row>
    <row r="41" spans="1:4" ht="25.5" customHeight="1" x14ac:dyDescent="0.3">
      <c r="A41" s="10" t="s">
        <v>53</v>
      </c>
      <c r="B41" s="18">
        <v>10250</v>
      </c>
      <c r="C41" s="8">
        <v>46150</v>
      </c>
      <c r="D41" s="1"/>
    </row>
    <row r="42" spans="1:4" ht="25.5" customHeight="1" x14ac:dyDescent="0.3">
      <c r="A42" s="10" t="s">
        <v>54</v>
      </c>
      <c r="B42" s="18">
        <v>23250</v>
      </c>
      <c r="C42" s="8">
        <v>46150</v>
      </c>
      <c r="D42" s="1"/>
    </row>
    <row r="43" spans="1:4" ht="25.5" customHeight="1" x14ac:dyDescent="0.3">
      <c r="A43" s="10" t="s">
        <v>27</v>
      </c>
      <c r="B43" s="18">
        <v>5200</v>
      </c>
      <c r="C43" s="8">
        <v>46150</v>
      </c>
      <c r="D43" s="1"/>
    </row>
    <row r="44" spans="1:4" ht="25.5" customHeight="1" x14ac:dyDescent="0.3">
      <c r="A44" s="10" t="s">
        <v>30</v>
      </c>
      <c r="B44" s="18">
        <v>9000</v>
      </c>
      <c r="C44" s="8">
        <v>46150</v>
      </c>
      <c r="D44" s="1"/>
    </row>
    <row r="45" spans="1:4" ht="25.5" customHeight="1" x14ac:dyDescent="0.3">
      <c r="A45" s="10" t="s">
        <v>24</v>
      </c>
      <c r="B45" s="18">
        <v>6850</v>
      </c>
      <c r="C45" s="8">
        <v>46150</v>
      </c>
      <c r="D45" s="1"/>
    </row>
    <row r="46" spans="1:4" ht="25.5" customHeight="1" x14ac:dyDescent="0.3">
      <c r="A46" s="10" t="s">
        <v>32</v>
      </c>
      <c r="B46" s="18">
        <v>6800</v>
      </c>
      <c r="C46" s="8">
        <v>46150</v>
      </c>
      <c r="D46" s="1"/>
    </row>
    <row r="47" spans="1:4" ht="25.5" customHeight="1" x14ac:dyDescent="0.3">
      <c r="A47" s="10" t="s">
        <v>28</v>
      </c>
      <c r="B47" s="18">
        <v>2700</v>
      </c>
      <c r="C47" s="8">
        <v>46150</v>
      </c>
      <c r="D47" s="1"/>
    </row>
    <row r="48" spans="1:4" ht="25.5" customHeight="1" x14ac:dyDescent="0.3">
      <c r="A48" s="10" t="s">
        <v>55</v>
      </c>
      <c r="B48" s="18">
        <v>8400</v>
      </c>
      <c r="C48" s="8">
        <v>46150</v>
      </c>
      <c r="D48" s="1"/>
    </row>
    <row r="49" spans="1:4" ht="25.5" customHeight="1" x14ac:dyDescent="0.3">
      <c r="A49" s="10" t="s">
        <v>29</v>
      </c>
      <c r="B49" s="18">
        <v>5250</v>
      </c>
      <c r="C49" s="8">
        <v>46150</v>
      </c>
      <c r="D49" s="1"/>
    </row>
    <row r="50" spans="1:4" ht="25.5" customHeight="1" x14ac:dyDescent="0.3">
      <c r="A50" s="10" t="s">
        <v>25</v>
      </c>
      <c r="B50" s="18">
        <v>10750</v>
      </c>
      <c r="C50" s="8">
        <v>46150</v>
      </c>
      <c r="D50" s="1"/>
    </row>
    <row r="51" spans="1:4" ht="25.5" customHeight="1" x14ac:dyDescent="0.3">
      <c r="A51" s="10" t="s">
        <v>23</v>
      </c>
      <c r="B51" s="18">
        <v>2500</v>
      </c>
      <c r="C51" s="8">
        <v>46150</v>
      </c>
      <c r="D51" s="1"/>
    </row>
    <row r="52" spans="1:4" ht="25.5" customHeight="1" x14ac:dyDescent="0.3">
      <c r="A52" s="10" t="s">
        <v>34</v>
      </c>
      <c r="B52" s="18">
        <v>9900</v>
      </c>
      <c r="C52" s="8">
        <v>46150</v>
      </c>
      <c r="D52" s="1"/>
    </row>
    <row r="53" spans="1:4" s="25" customFormat="1" ht="15.75" x14ac:dyDescent="0.25">
      <c r="A53" s="28" t="s">
        <v>7</v>
      </c>
      <c r="B53" s="27">
        <v>2000</v>
      </c>
      <c r="C53" s="26">
        <v>46154</v>
      </c>
    </row>
    <row r="54" spans="1:4" s="25" customFormat="1" ht="15.75" x14ac:dyDescent="0.25">
      <c r="A54" s="28" t="s">
        <v>2</v>
      </c>
      <c r="B54" s="27">
        <v>2000</v>
      </c>
      <c r="C54" s="26">
        <v>46154</v>
      </c>
    </row>
    <row r="55" spans="1:4" s="25" customFormat="1" ht="15.75" x14ac:dyDescent="0.25">
      <c r="A55" s="28" t="s">
        <v>56</v>
      </c>
      <c r="B55" s="27">
        <v>90000</v>
      </c>
      <c r="C55" s="26">
        <v>46155</v>
      </c>
    </row>
    <row r="56" spans="1:4" ht="15.75" x14ac:dyDescent="0.25">
      <c r="A56" s="10" t="s">
        <v>22</v>
      </c>
      <c r="B56" s="18">
        <v>1000</v>
      </c>
      <c r="C56" s="8">
        <v>46162</v>
      </c>
    </row>
    <row r="57" spans="1:4" ht="15.75" x14ac:dyDescent="0.25">
      <c r="A57" s="10" t="s">
        <v>22</v>
      </c>
      <c r="B57" s="18">
        <v>26700</v>
      </c>
      <c r="C57" s="8">
        <v>46162</v>
      </c>
    </row>
    <row r="58" spans="1:4" ht="15.75" x14ac:dyDescent="0.25">
      <c r="A58" s="10" t="s">
        <v>3</v>
      </c>
      <c r="B58" s="18">
        <v>500</v>
      </c>
      <c r="C58" s="8">
        <v>46162</v>
      </c>
    </row>
    <row r="59" spans="1:4" ht="15.75" x14ac:dyDescent="0.25">
      <c r="A59" s="10" t="s">
        <v>8</v>
      </c>
      <c r="B59" s="18">
        <v>5000</v>
      </c>
      <c r="C59" s="8">
        <v>46164</v>
      </c>
    </row>
    <row r="60" spans="1:4" ht="15.75" x14ac:dyDescent="0.25">
      <c r="A60" s="10" t="s">
        <v>22</v>
      </c>
      <c r="B60" s="18">
        <v>200</v>
      </c>
      <c r="C60" s="8">
        <v>46165</v>
      </c>
    </row>
    <row r="61" spans="1:4" ht="15.75" x14ac:dyDescent="0.25">
      <c r="A61" s="10" t="s">
        <v>22</v>
      </c>
      <c r="B61" s="18">
        <v>200</v>
      </c>
      <c r="C61" s="8">
        <v>46165</v>
      </c>
    </row>
    <row r="62" spans="1:4" s="25" customFormat="1" ht="15.75" x14ac:dyDescent="0.25">
      <c r="A62" s="28" t="s">
        <v>42</v>
      </c>
      <c r="B62" s="27">
        <v>500</v>
      </c>
      <c r="C62" s="26">
        <v>46165</v>
      </c>
    </row>
    <row r="63" spans="1:4" s="25" customFormat="1" ht="15.75" x14ac:dyDescent="0.25">
      <c r="A63" s="28" t="s">
        <v>43</v>
      </c>
      <c r="B63" s="27">
        <v>50000</v>
      </c>
      <c r="C63" s="26">
        <v>46167</v>
      </c>
    </row>
    <row r="64" spans="1:4" ht="15.75" x14ac:dyDescent="0.25">
      <c r="A64" s="10" t="s">
        <v>1</v>
      </c>
      <c r="B64" s="23">
        <f>SUM(B6:B63)</f>
        <v>479565</v>
      </c>
      <c r="C64" s="8"/>
    </row>
    <row r="65" spans="1:3" ht="15.75" x14ac:dyDescent="0.25">
      <c r="A65" s="11"/>
      <c r="B65" s="19"/>
      <c r="C65" s="8"/>
    </row>
    <row r="66" spans="1:3" ht="18.75" x14ac:dyDescent="0.3">
      <c r="A66" s="3" t="s">
        <v>60</v>
      </c>
      <c r="B66" s="30">
        <v>479565</v>
      </c>
      <c r="C66" s="8"/>
    </row>
    <row r="67" spans="1:3" ht="18.75" x14ac:dyDescent="0.3">
      <c r="A67" s="29" t="s">
        <v>61</v>
      </c>
      <c r="B67" s="30">
        <v>270655</v>
      </c>
      <c r="C67" s="8"/>
    </row>
    <row r="68" spans="1:3" ht="18.75" x14ac:dyDescent="0.3">
      <c r="A68" s="5"/>
      <c r="B68" s="21"/>
      <c r="C68" s="8"/>
    </row>
    <row r="69" spans="1:3" ht="18.75" x14ac:dyDescent="0.3">
      <c r="A69" s="5" t="s">
        <v>62</v>
      </c>
      <c r="B69" s="30">
        <v>548230.18000000005</v>
      </c>
      <c r="C69" s="8"/>
    </row>
    <row r="70" spans="1:3" ht="15.75" x14ac:dyDescent="0.25">
      <c r="A70" s="11"/>
      <c r="B70" s="19"/>
      <c r="C70" s="8"/>
    </row>
    <row r="71" spans="1:3" ht="15.75" x14ac:dyDescent="0.25">
      <c r="A71" s="11"/>
      <c r="B71" s="19"/>
      <c r="C71" s="8"/>
    </row>
    <row r="72" spans="1:3" ht="15.75" x14ac:dyDescent="0.25">
      <c r="A72" s="11"/>
      <c r="B72" s="19"/>
      <c r="C72" s="8"/>
    </row>
    <row r="73" spans="1:3" ht="15.75" x14ac:dyDescent="0.25">
      <c r="A73" s="11"/>
      <c r="B73" s="19"/>
      <c r="C73" s="8"/>
    </row>
    <row r="74" spans="1:3" ht="15.75" x14ac:dyDescent="0.25">
      <c r="A74" s="11"/>
      <c r="B74" s="19"/>
      <c r="C74" s="8"/>
    </row>
    <row r="75" spans="1:3" ht="15.75" x14ac:dyDescent="0.25">
      <c r="A75" s="11"/>
      <c r="B75" s="19"/>
      <c r="C75" s="8"/>
    </row>
    <row r="76" spans="1:3" ht="15.75" x14ac:dyDescent="0.25">
      <c r="A76" s="11"/>
      <c r="B76" s="19"/>
      <c r="C76" s="8"/>
    </row>
    <row r="77" spans="1:3" ht="15.75" x14ac:dyDescent="0.25">
      <c r="A77" s="11"/>
      <c r="B77" s="19"/>
      <c r="C77" s="8"/>
    </row>
    <row r="78" spans="1:3" ht="15.75" x14ac:dyDescent="0.25">
      <c r="A78" s="11"/>
      <c r="B78" s="19"/>
      <c r="C78" s="8"/>
    </row>
    <row r="79" spans="1:3" ht="15.75" x14ac:dyDescent="0.25">
      <c r="A79" s="11"/>
      <c r="B79" s="19"/>
      <c r="C79" s="8"/>
    </row>
    <row r="80" spans="1:3" ht="15.75" x14ac:dyDescent="0.25">
      <c r="A80" s="11"/>
      <c r="B80" s="19"/>
      <c r="C80" s="8"/>
    </row>
    <row r="81" spans="1:3" ht="15.75" x14ac:dyDescent="0.25">
      <c r="A81" s="11"/>
      <c r="B81" s="19"/>
      <c r="C81" s="8"/>
    </row>
    <row r="82" spans="1:3" ht="15.75" x14ac:dyDescent="0.25">
      <c r="A82" s="11"/>
      <c r="B82" s="19"/>
      <c r="C82" s="8"/>
    </row>
    <row r="83" spans="1:3" ht="15.75" x14ac:dyDescent="0.25">
      <c r="A83" s="11"/>
      <c r="B83" s="19"/>
      <c r="C83" s="8"/>
    </row>
    <row r="84" spans="1:3" ht="15.75" x14ac:dyDescent="0.25">
      <c r="A84" s="11"/>
      <c r="B84" s="19"/>
      <c r="C84" s="8"/>
    </row>
    <row r="85" spans="1:3" ht="15.75" x14ac:dyDescent="0.25">
      <c r="A85" s="11"/>
      <c r="B85" s="19"/>
      <c r="C85" s="8"/>
    </row>
    <row r="86" spans="1:3" ht="15.75" x14ac:dyDescent="0.25">
      <c r="A86" s="11"/>
      <c r="B86" s="19"/>
      <c r="C86" s="8"/>
    </row>
    <row r="87" spans="1:3" ht="15.75" x14ac:dyDescent="0.25">
      <c r="A87" s="11"/>
      <c r="B87" s="19"/>
      <c r="C87" s="8"/>
    </row>
    <row r="88" spans="1:3" ht="15.75" x14ac:dyDescent="0.25">
      <c r="A88" s="11"/>
      <c r="B88" s="19"/>
      <c r="C88" s="8"/>
    </row>
    <row r="89" spans="1:3" ht="15.75" x14ac:dyDescent="0.25">
      <c r="A89" s="9"/>
      <c r="B89" s="19"/>
    </row>
    <row r="90" spans="1:3" ht="18.75" x14ac:dyDescent="0.3">
      <c r="A90" s="3" t="s">
        <v>5</v>
      </c>
      <c r="B90" s="20" t="e">
        <f>B9+B11+#REF!+#REF!+B31+B33+#REF!+#REF!+B56+#REF!+B59+B61+#REF!</f>
        <v>#REF!</v>
      </c>
    </row>
    <row r="91" spans="1:3" ht="37.5" x14ac:dyDescent="0.3">
      <c r="A91" s="5" t="s">
        <v>9</v>
      </c>
      <c r="B91" s="21" t="e">
        <f>#REF!+B90-#REF!-#REF!</f>
        <v>#REF!</v>
      </c>
    </row>
    <row r="92" spans="1:3" ht="18.75" x14ac:dyDescent="0.3">
      <c r="A92" s="5" t="s">
        <v>4</v>
      </c>
      <c r="B92" s="21"/>
    </row>
    <row r="93" spans="1:3" ht="18.75" x14ac:dyDescent="0.3">
      <c r="A93" s="5" t="s">
        <v>10</v>
      </c>
      <c r="B93" s="21" t="e">
        <f>#REF!-#REF!</f>
        <v>#REF!</v>
      </c>
    </row>
    <row r="94" spans="1:3" ht="56.25" x14ac:dyDescent="0.3">
      <c r="A94" s="5" t="s">
        <v>11</v>
      </c>
      <c r="B94" s="21" t="e">
        <f>B3+B90-#REF!</f>
        <v>#REF!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2026-06-09T07:19:23Z</dcterms:modified>
</cp:coreProperties>
</file>