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543F9AE7-57EF-4588-A16A-0C870E60E41C}" xr6:coauthVersionLast="45" xr6:coauthVersionMax="45" xr10:uidLastSave="{00000000-0000-0000-0000-000000000000}"/>
  <bookViews>
    <workbookView xWindow="945" yWindow="0" windowWidth="22875" windowHeight="15555" xr2:uid="{00000000-000D-0000-FFFF-FFFF00000000}"/>
  </bookViews>
  <sheets>
    <sheet name="поступления март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6" i="2" l="1"/>
  <c r="B72" i="2"/>
  <c r="B70" i="2"/>
  <c r="B66" i="2"/>
  <c r="B64" i="2"/>
  <c r="B60" i="2"/>
  <c r="B58" i="2"/>
  <c r="B56" i="2"/>
  <c r="B54" i="2"/>
  <c r="B32" i="2"/>
  <c r="B9" i="2"/>
  <c r="B6" i="2"/>
  <c r="B74" i="2" s="1"/>
</calcChain>
</file>

<file path=xl/sharedStrings.xml><?xml version="1.0" encoding="utf-8"?>
<sst xmlns="http://schemas.openxmlformats.org/spreadsheetml/2006/main" count="73" uniqueCount="55">
  <si>
    <t>Итого:</t>
  </si>
  <si>
    <t>Быков Сергей Владимирович (ИП)</t>
  </si>
  <si>
    <t>ЖИДКОВА ОКСАНА ВЛАДИМИРОВНА</t>
  </si>
  <si>
    <t>ООО "КШП Г.ТУЛУНА"</t>
  </si>
  <si>
    <t>МАКСИМОВ АЛЕКСАНДР БОРИСОВИЧ</t>
  </si>
  <si>
    <t>ГИЛЬДЕБРАНТ ИВАН МИХАЙЛОВИЧ</t>
  </si>
  <si>
    <t>МКУ "ЕДДС Г. ТУЛУНА"</t>
  </si>
  <si>
    <t>МУ "АДМИНИСТРАЦИЯ ГОРОДА ТУЛУНА"</t>
  </si>
  <si>
    <t>Ивашко Алевтина Иннокентьевна</t>
  </si>
  <si>
    <t>МБУ "МЕТОДИЧЕСКИЙ ЦЕНТР"</t>
  </si>
  <si>
    <t>МАУ "ЦРС "ОЛИМПИЯ" </t>
  </si>
  <si>
    <t>МАУ "ЦРС "ОЛИМПИЯ"</t>
  </si>
  <si>
    <t>МБУК Г. ТУЛУНА "КМ ИМ. П.Ф.ГУЩИНА"</t>
  </si>
  <si>
    <t>МБУК ДК "СТРОИТЕЛЬ"</t>
  </si>
  <si>
    <t>МБУК ЦД "СИБИРЬ"</t>
  </si>
  <si>
    <t>МКУ "КОМИТЕТ СОЦИАЛЬНОЙ ПОЛИТИКИ ГОРОДА ТУЛУНА"</t>
  </si>
  <si>
    <t>ДУМА ГОРОДА ТУЛУНА</t>
  </si>
  <si>
    <t>МАУ ДО ГОРОДА ТУЛУНА "ДХШ"</t>
  </si>
  <si>
    <t>МАУ ДО "КРИСТАЛЛ"</t>
  </si>
  <si>
    <t>МБУ ЦО</t>
  </si>
  <si>
    <t>ИТОГО:</t>
  </si>
  <si>
    <t>МБОУ "СОШ N 6"</t>
  </si>
  <si>
    <t>МБОУ "СОШ N 25"</t>
  </si>
  <si>
    <t>МБОУ СОШ N 1</t>
  </si>
  <si>
    <t>МБОУ СОШ "НОВАЯ ЭРА"</t>
  </si>
  <si>
    <t>МБОУ "СОШ N 19"</t>
  </si>
  <si>
    <t>МБДОУ "ДЕТСКИЙ САД "СВЕТЛЯЧОК"</t>
  </si>
  <si>
    <t>МАДОУ "ЦРР "ЖЕМЧУЖИНКА"</t>
  </si>
  <si>
    <t>МБДОУ "ТЕРЕМОК"</t>
  </si>
  <si>
    <t>МБДОУ "ДЕТСКИЙ САД "РОДНИЧОК"</t>
  </si>
  <si>
    <t>МБДОУ "ДЕТСКИЙ САД "МАЛЬВИНА"</t>
  </si>
  <si>
    <t>МБДОУ "ДЕТСКИЙ САД "КАРАМЕЛЬКА"</t>
  </si>
  <si>
    <t>ООО "РЭП "СЕРВИС"</t>
  </si>
  <si>
    <t>ООО "БЛАГОУСТРОЙСТВО"</t>
  </si>
  <si>
    <t>ДРОЗДОВА ЛАРИСА ГЕННАДЬЕВНА</t>
  </si>
  <si>
    <t>МБУ ДО "ДМШ" Г. ТУЛУНА</t>
  </si>
  <si>
    <t>МБУ "РЕДАКЦИЯ ГАЗЕТЫ "ТУЛУНСКИЙ ВЕСТНИК"</t>
  </si>
  <si>
    <t>МБУ ДО ДЮСШ</t>
  </si>
  <si>
    <t>МБУК "ЦБС"</t>
  </si>
  <si>
    <t>МБУ МЦ "РИТМ"</t>
  </si>
  <si>
    <t>МБДОУ "ЦЕНТР РАЗВИТИЯ РЕБЕНКА - ДЕТСКИЙ САД "ГАРМОНИЯ"</t>
  </si>
  <si>
    <t>МБДОУ "ДЕТСКИЙ САД "АНТОШКА" </t>
  </si>
  <si>
    <t>МБДОУ "ДЕТСКИЙ САД "РАДУГА" </t>
  </si>
  <si>
    <t>МБДОУ "ДЕТСКИЙ САД "АЛЁНУШКА"</t>
  </si>
  <si>
    <t>МБОУ "ООШ N 5"</t>
  </si>
  <si>
    <t>МБОУ "СОШ N 2"</t>
  </si>
  <si>
    <t>МБОУ СОШ N 4</t>
  </si>
  <si>
    <t>МАДОУ "ДЕТСКИЙ САД "ЛУЧИК"</t>
  </si>
  <si>
    <t>Подпружников</t>
  </si>
  <si>
    <t>ИП Холюченко Оксана Владимировна</t>
  </si>
  <si>
    <t>Остаток на 01.03.2025</t>
  </si>
  <si>
    <t>Отчет НО Благотворительный фонд " Тулунчане" по поступлениям за март 2025 года</t>
  </si>
  <si>
    <t>Остаток на 01.04.2025</t>
  </si>
  <si>
    <t>Всего поступления за март 2025</t>
  </si>
  <si>
    <t>Всего израсходовано за 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</si>
</sst>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0" xfId="0" applyFill="1"/>
    <xf numFmtId="0" fontId="2" fillId="0" borderId="0" xfId="0" applyFont="1"/>
    <xf numFmtId="4" fontId="2" fillId="0" borderId="0" xfId="0" applyNumberFormat="1" applyFont="1"/>
    <xf numFmtId="0" fontId="3" fillId="0" borderId="0" xfId="0" applyFont="1" applyFill="1"/>
    <xf numFmtId="0" fontId="1" fillId="0" borderId="1" xfId="0" applyFont="1" applyFill="1" applyBorder="1"/>
    <xf numFmtId="4" fontId="1" fillId="0" borderId="1" xfId="0" applyNumberFormat="1" applyFont="1" applyFill="1" applyBorder="1"/>
    <xf numFmtId="14" fontId="1" fillId="0" borderId="0" xfId="0" applyNumberFormat="1" applyFont="1" applyFill="1"/>
    <xf numFmtId="0" fontId="1" fillId="0" borderId="0" xfId="0" applyFont="1" applyFill="1"/>
    <xf numFmtId="0" fontId="1" fillId="0" borderId="1" xfId="0" applyFont="1" applyBorder="1"/>
    <xf numFmtId="0" fontId="1" fillId="0" borderId="0" xfId="0" applyFont="1"/>
    <xf numFmtId="14" fontId="1" fillId="0" borderId="0" xfId="0" applyNumberFormat="1" applyFont="1"/>
    <xf numFmtId="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0171-E535-4306-8A34-4D04982981D0}">
  <dimension ref="A1:C76"/>
  <sheetViews>
    <sheetView tabSelected="1" workbookViewId="0"/>
  </sheetViews>
  <sheetFormatPr defaultRowHeight="15" x14ac:dyDescent="0.25"/>
  <cols>
    <col min="1" max="1" width="39.5703125" customWidth="1"/>
    <col min="2" max="2" width="15" style="1" customWidth="1"/>
    <col min="3" max="3" width="12.42578125" customWidth="1"/>
  </cols>
  <sheetData>
    <row r="1" spans="1:3" x14ac:dyDescent="0.25">
      <c r="A1" t="s">
        <v>51</v>
      </c>
    </row>
    <row r="3" spans="1:3" x14ac:dyDescent="0.25">
      <c r="A3" t="s">
        <v>50</v>
      </c>
      <c r="B3" s="1">
        <v>599895.87</v>
      </c>
      <c r="C3" s="5"/>
    </row>
    <row r="4" spans="1:3" ht="15.75" customHeight="1" x14ac:dyDescent="0.25"/>
    <row r="5" spans="1:3" s="2" customFormat="1" x14ac:dyDescent="0.25">
      <c r="A5" s="6" t="s">
        <v>34</v>
      </c>
      <c r="B5" s="7">
        <v>2000</v>
      </c>
      <c r="C5" s="8">
        <v>45719</v>
      </c>
    </row>
    <row r="6" spans="1:3" s="2" customFormat="1" x14ac:dyDescent="0.25">
      <c r="A6" s="6" t="s">
        <v>0</v>
      </c>
      <c r="B6" s="7">
        <f>SUM(B5:B5)</f>
        <v>2000</v>
      </c>
      <c r="C6" s="9"/>
    </row>
    <row r="7" spans="1:3" s="2" customFormat="1" x14ac:dyDescent="0.25">
      <c r="A7" s="6" t="s">
        <v>1</v>
      </c>
      <c r="B7" s="7">
        <v>5000</v>
      </c>
      <c r="C7" s="8">
        <v>45720</v>
      </c>
    </row>
    <row r="8" spans="1:3" s="2" customFormat="1" x14ac:dyDescent="0.25">
      <c r="A8" s="6" t="s">
        <v>8</v>
      </c>
      <c r="B8" s="7">
        <v>500</v>
      </c>
      <c r="C8" s="8">
        <v>45720</v>
      </c>
    </row>
    <row r="9" spans="1:3" x14ac:dyDescent="0.25">
      <c r="A9" s="10" t="s">
        <v>0</v>
      </c>
      <c r="B9" s="7">
        <f>SUM(B7:B8)</f>
        <v>5500</v>
      </c>
      <c r="C9" s="11"/>
    </row>
    <row r="10" spans="1:3" x14ac:dyDescent="0.25">
      <c r="A10" s="10" t="s">
        <v>15</v>
      </c>
      <c r="B10" s="7">
        <v>400</v>
      </c>
      <c r="C10" s="12">
        <v>45721</v>
      </c>
    </row>
    <row r="11" spans="1:3" x14ac:dyDescent="0.25">
      <c r="A11" s="10" t="s">
        <v>15</v>
      </c>
      <c r="B11" s="7">
        <v>6500</v>
      </c>
      <c r="C11" s="12">
        <v>45721</v>
      </c>
    </row>
    <row r="12" spans="1:3" x14ac:dyDescent="0.25">
      <c r="A12" s="10" t="s">
        <v>16</v>
      </c>
      <c r="B12" s="7">
        <v>1300</v>
      </c>
      <c r="C12" s="12">
        <v>45721</v>
      </c>
    </row>
    <row r="13" spans="1:3" x14ac:dyDescent="0.25">
      <c r="A13" s="10" t="s">
        <v>6</v>
      </c>
      <c r="B13" s="7">
        <v>2000</v>
      </c>
      <c r="C13" s="12">
        <v>45721</v>
      </c>
    </row>
    <row r="14" spans="1:3" x14ac:dyDescent="0.25">
      <c r="A14" s="10" t="s">
        <v>16</v>
      </c>
      <c r="B14" s="7">
        <v>1000</v>
      </c>
      <c r="C14" s="12">
        <v>45721</v>
      </c>
    </row>
    <row r="15" spans="1:3" x14ac:dyDescent="0.25">
      <c r="A15" s="10" t="s">
        <v>16</v>
      </c>
      <c r="B15" s="7">
        <v>1000</v>
      </c>
      <c r="C15" s="12">
        <v>45721</v>
      </c>
    </row>
    <row r="16" spans="1:3" x14ac:dyDescent="0.25">
      <c r="A16" s="10" t="s">
        <v>7</v>
      </c>
      <c r="B16" s="7">
        <v>2200</v>
      </c>
      <c r="C16" s="12">
        <v>45721</v>
      </c>
    </row>
    <row r="17" spans="1:3" x14ac:dyDescent="0.25">
      <c r="A17" s="10" t="s">
        <v>14</v>
      </c>
      <c r="B17" s="7">
        <v>9050</v>
      </c>
      <c r="C17" s="12">
        <v>45721</v>
      </c>
    </row>
    <row r="18" spans="1:3" x14ac:dyDescent="0.25">
      <c r="A18" s="10" t="s">
        <v>18</v>
      </c>
      <c r="B18" s="7">
        <v>2000</v>
      </c>
      <c r="C18" s="12">
        <v>45721</v>
      </c>
    </row>
    <row r="19" spans="1:3" x14ac:dyDescent="0.25">
      <c r="A19" s="10" t="s">
        <v>11</v>
      </c>
      <c r="B19" s="7">
        <v>950</v>
      </c>
      <c r="C19" s="12">
        <v>45721</v>
      </c>
    </row>
    <row r="20" spans="1:3" x14ac:dyDescent="0.25">
      <c r="A20" s="10" t="s">
        <v>10</v>
      </c>
      <c r="B20" s="7">
        <v>8150</v>
      </c>
      <c r="C20" s="12">
        <v>45721</v>
      </c>
    </row>
    <row r="21" spans="1:3" x14ac:dyDescent="0.25">
      <c r="A21" s="10" t="s">
        <v>13</v>
      </c>
      <c r="B21" s="7">
        <v>3000</v>
      </c>
      <c r="C21" s="12">
        <v>45721</v>
      </c>
    </row>
    <row r="22" spans="1:3" x14ac:dyDescent="0.25">
      <c r="A22" s="10" t="s">
        <v>35</v>
      </c>
      <c r="B22" s="7">
        <v>7775</v>
      </c>
      <c r="C22" s="12">
        <v>45721</v>
      </c>
    </row>
    <row r="23" spans="1:3" x14ac:dyDescent="0.25">
      <c r="A23" s="10" t="s">
        <v>17</v>
      </c>
      <c r="B23" s="7">
        <v>5700</v>
      </c>
      <c r="C23" s="12">
        <v>45721</v>
      </c>
    </row>
    <row r="24" spans="1:3" x14ac:dyDescent="0.25">
      <c r="A24" s="10" t="s">
        <v>18</v>
      </c>
      <c r="B24" s="7">
        <v>2000</v>
      </c>
      <c r="C24" s="12">
        <v>45721</v>
      </c>
    </row>
    <row r="25" spans="1:3" x14ac:dyDescent="0.25">
      <c r="A25" s="10" t="s">
        <v>9</v>
      </c>
      <c r="B25" s="7">
        <v>2200</v>
      </c>
      <c r="C25" s="12">
        <v>45721</v>
      </c>
    </row>
    <row r="26" spans="1:3" x14ac:dyDescent="0.25">
      <c r="A26" s="10" t="s">
        <v>36</v>
      </c>
      <c r="B26" s="7">
        <v>600</v>
      </c>
      <c r="C26" s="12">
        <v>45721</v>
      </c>
    </row>
    <row r="27" spans="1:3" x14ac:dyDescent="0.25">
      <c r="A27" s="10" t="s">
        <v>19</v>
      </c>
      <c r="B27" s="7">
        <v>11700</v>
      </c>
      <c r="C27" s="12">
        <v>45721</v>
      </c>
    </row>
    <row r="28" spans="1:3" x14ac:dyDescent="0.25">
      <c r="A28" s="10" t="s">
        <v>37</v>
      </c>
      <c r="B28" s="7">
        <v>6300</v>
      </c>
      <c r="C28" s="12">
        <v>45721</v>
      </c>
    </row>
    <row r="29" spans="1:3" x14ac:dyDescent="0.25">
      <c r="A29" s="10" t="s">
        <v>38</v>
      </c>
      <c r="B29" s="7">
        <v>5700</v>
      </c>
      <c r="C29" s="12">
        <v>45721</v>
      </c>
    </row>
    <row r="30" spans="1:3" x14ac:dyDescent="0.25">
      <c r="A30" s="10" t="s">
        <v>39</v>
      </c>
      <c r="B30" s="7">
        <v>1100</v>
      </c>
      <c r="C30" s="12">
        <v>45721</v>
      </c>
    </row>
    <row r="31" spans="1:3" x14ac:dyDescent="0.25">
      <c r="A31" s="10" t="s">
        <v>12</v>
      </c>
      <c r="B31" s="7">
        <v>750</v>
      </c>
      <c r="C31" s="12">
        <v>45721</v>
      </c>
    </row>
    <row r="32" spans="1:3" x14ac:dyDescent="0.25">
      <c r="A32" s="10" t="s">
        <v>0</v>
      </c>
      <c r="B32" s="7">
        <f>SUM(B10:B31)</f>
        <v>81375</v>
      </c>
      <c r="C32" s="11"/>
    </row>
    <row r="33" spans="1:3" x14ac:dyDescent="0.25">
      <c r="A33" s="10" t="s">
        <v>33</v>
      </c>
      <c r="B33" s="7">
        <v>13100</v>
      </c>
      <c r="C33" s="12">
        <v>45726</v>
      </c>
    </row>
    <row r="34" spans="1:3" x14ac:dyDescent="0.25">
      <c r="A34" s="10" t="s">
        <v>26</v>
      </c>
      <c r="B34" s="7">
        <v>8650</v>
      </c>
      <c r="C34" s="12">
        <v>45726</v>
      </c>
    </row>
    <row r="35" spans="1:3" x14ac:dyDescent="0.25">
      <c r="A35" s="10" t="s">
        <v>40</v>
      </c>
      <c r="B35" s="7">
        <v>22400</v>
      </c>
      <c r="C35" s="12">
        <v>45726</v>
      </c>
    </row>
    <row r="36" spans="1:3" x14ac:dyDescent="0.25">
      <c r="A36" s="10" t="s">
        <v>29</v>
      </c>
      <c r="B36" s="7">
        <v>7400</v>
      </c>
      <c r="C36" s="12">
        <v>45726</v>
      </c>
    </row>
    <row r="37" spans="1:3" x14ac:dyDescent="0.25">
      <c r="A37" s="10" t="s">
        <v>23</v>
      </c>
      <c r="B37" s="7">
        <v>18600</v>
      </c>
      <c r="C37" s="12">
        <v>45726</v>
      </c>
    </row>
    <row r="38" spans="1:3" x14ac:dyDescent="0.25">
      <c r="A38" s="10" t="s">
        <v>24</v>
      </c>
      <c r="B38" s="7">
        <v>21600</v>
      </c>
      <c r="C38" s="12">
        <v>45726</v>
      </c>
    </row>
    <row r="39" spans="1:3" x14ac:dyDescent="0.25">
      <c r="A39" s="10" t="s">
        <v>41</v>
      </c>
      <c r="B39" s="7">
        <v>10400</v>
      </c>
      <c r="C39" s="12">
        <v>45726</v>
      </c>
    </row>
    <row r="40" spans="1:3" x14ac:dyDescent="0.25">
      <c r="A40" s="10" t="s">
        <v>42</v>
      </c>
      <c r="B40" s="7">
        <v>5900</v>
      </c>
      <c r="C40" s="12">
        <v>45726</v>
      </c>
    </row>
    <row r="41" spans="1:3" x14ac:dyDescent="0.25">
      <c r="A41" s="10" t="s">
        <v>43</v>
      </c>
      <c r="B41" s="7">
        <v>9950</v>
      </c>
      <c r="C41" s="12">
        <v>45726</v>
      </c>
    </row>
    <row r="42" spans="1:3" x14ac:dyDescent="0.25">
      <c r="A42" s="10" t="s">
        <v>30</v>
      </c>
      <c r="B42" s="7">
        <v>8600</v>
      </c>
      <c r="C42" s="12">
        <v>45726</v>
      </c>
    </row>
    <row r="43" spans="1:3" x14ac:dyDescent="0.25">
      <c r="A43" s="10" t="s">
        <v>31</v>
      </c>
      <c r="B43" s="7">
        <v>8800</v>
      </c>
      <c r="C43" s="12">
        <v>45726</v>
      </c>
    </row>
    <row r="44" spans="1:3" x14ac:dyDescent="0.25">
      <c r="A44" s="10" t="s">
        <v>44</v>
      </c>
      <c r="B44" s="7">
        <v>8600</v>
      </c>
      <c r="C44" s="12">
        <v>45726</v>
      </c>
    </row>
    <row r="45" spans="1:3" x14ac:dyDescent="0.25">
      <c r="A45" s="10" t="s">
        <v>22</v>
      </c>
      <c r="B45" s="7">
        <v>14400</v>
      </c>
      <c r="C45" s="12">
        <v>45726</v>
      </c>
    </row>
    <row r="46" spans="1:3" x14ac:dyDescent="0.25">
      <c r="A46" s="10" t="s">
        <v>45</v>
      </c>
      <c r="B46" s="7">
        <v>17350</v>
      </c>
      <c r="C46" s="12">
        <v>45726</v>
      </c>
    </row>
    <row r="47" spans="1:3" x14ac:dyDescent="0.25">
      <c r="A47" s="10" t="s">
        <v>46</v>
      </c>
      <c r="B47" s="7">
        <v>10600</v>
      </c>
      <c r="C47" s="12">
        <v>45726</v>
      </c>
    </row>
    <row r="48" spans="1:3" x14ac:dyDescent="0.25">
      <c r="A48" s="10" t="s">
        <v>25</v>
      </c>
      <c r="B48" s="7">
        <v>10800</v>
      </c>
      <c r="C48" s="12">
        <v>45726</v>
      </c>
    </row>
    <row r="49" spans="1:3" x14ac:dyDescent="0.25">
      <c r="A49" s="10" t="s">
        <v>28</v>
      </c>
      <c r="B49" s="7">
        <v>10650</v>
      </c>
      <c r="C49" s="12">
        <v>45726</v>
      </c>
    </row>
    <row r="50" spans="1:3" x14ac:dyDescent="0.25">
      <c r="A50" s="10" t="s">
        <v>27</v>
      </c>
      <c r="B50" s="7">
        <v>12200</v>
      </c>
      <c r="C50" s="12">
        <v>45726</v>
      </c>
    </row>
    <row r="51" spans="1:3" x14ac:dyDescent="0.25">
      <c r="A51" s="10" t="s">
        <v>21</v>
      </c>
      <c r="B51" s="7">
        <v>9000</v>
      </c>
      <c r="C51" s="12">
        <v>45726</v>
      </c>
    </row>
    <row r="52" spans="1:3" x14ac:dyDescent="0.25">
      <c r="A52" s="10" t="s">
        <v>47</v>
      </c>
      <c r="B52" s="7">
        <v>4050</v>
      </c>
      <c r="C52" s="12">
        <v>45726</v>
      </c>
    </row>
    <row r="53" spans="1:3" x14ac:dyDescent="0.25">
      <c r="A53" s="10" t="s">
        <v>32</v>
      </c>
      <c r="B53" s="7">
        <v>2500</v>
      </c>
      <c r="C53" s="12">
        <v>45726</v>
      </c>
    </row>
    <row r="54" spans="1:3" x14ac:dyDescent="0.25">
      <c r="A54" s="10" t="s">
        <v>20</v>
      </c>
      <c r="B54" s="7">
        <f>SUM(B33:B53)</f>
        <v>235550</v>
      </c>
      <c r="C54" s="11"/>
    </row>
    <row r="55" spans="1:3" s="2" customFormat="1" x14ac:dyDescent="0.25">
      <c r="A55" s="6" t="s">
        <v>2</v>
      </c>
      <c r="B55" s="7">
        <v>2000</v>
      </c>
      <c r="C55" s="8">
        <v>45728</v>
      </c>
    </row>
    <row r="56" spans="1:3" s="2" customFormat="1" x14ac:dyDescent="0.25">
      <c r="A56" s="6" t="s">
        <v>20</v>
      </c>
      <c r="B56" s="7">
        <f>SUM(B55:B55)</f>
        <v>2000</v>
      </c>
      <c r="C56" s="9"/>
    </row>
    <row r="57" spans="1:3" s="2" customFormat="1" x14ac:dyDescent="0.25">
      <c r="A57" s="6" t="s">
        <v>3</v>
      </c>
      <c r="B57" s="7">
        <v>13480</v>
      </c>
      <c r="C57" s="8">
        <v>45730</v>
      </c>
    </row>
    <row r="58" spans="1:3" s="2" customFormat="1" x14ac:dyDescent="0.25">
      <c r="A58" s="6" t="s">
        <v>0</v>
      </c>
      <c r="B58" s="7">
        <f>SUM(B57)</f>
        <v>13480</v>
      </c>
      <c r="C58" s="9"/>
    </row>
    <row r="59" spans="1:3" s="2" customFormat="1" x14ac:dyDescent="0.25">
      <c r="A59" s="6" t="s">
        <v>48</v>
      </c>
      <c r="B59" s="7">
        <v>500</v>
      </c>
      <c r="C59" s="8">
        <v>45733</v>
      </c>
    </row>
    <row r="60" spans="1:3" s="2" customFormat="1" x14ac:dyDescent="0.25">
      <c r="A60" s="6" t="s">
        <v>0</v>
      </c>
      <c r="B60" s="7">
        <f>SUM(B59:B59)</f>
        <v>500</v>
      </c>
      <c r="C60" s="9"/>
    </row>
    <row r="61" spans="1:3" s="2" customFormat="1" x14ac:dyDescent="0.25">
      <c r="A61" s="6" t="s">
        <v>7</v>
      </c>
      <c r="B61" s="7">
        <v>1000</v>
      </c>
      <c r="C61" s="8">
        <v>45736</v>
      </c>
    </row>
    <row r="62" spans="1:3" s="2" customFormat="1" x14ac:dyDescent="0.25">
      <c r="A62" s="6" t="s">
        <v>7</v>
      </c>
      <c r="B62" s="7">
        <v>28300</v>
      </c>
      <c r="C62" s="8">
        <v>45736</v>
      </c>
    </row>
    <row r="63" spans="1:3" s="2" customFormat="1" x14ac:dyDescent="0.25">
      <c r="A63" s="6" t="s">
        <v>5</v>
      </c>
      <c r="B63" s="7">
        <v>300</v>
      </c>
      <c r="C63" s="8">
        <v>45736</v>
      </c>
    </row>
    <row r="64" spans="1:3" s="2" customFormat="1" x14ac:dyDescent="0.25">
      <c r="A64" s="6" t="s">
        <v>0</v>
      </c>
      <c r="B64" s="7">
        <f>SUM(B61:B63)</f>
        <v>29600</v>
      </c>
      <c r="C64" s="9"/>
    </row>
    <row r="65" spans="1:3" s="2" customFormat="1" x14ac:dyDescent="0.25">
      <c r="A65" s="6" t="s">
        <v>4</v>
      </c>
      <c r="B65" s="7">
        <v>10000</v>
      </c>
      <c r="C65" s="8">
        <v>45737</v>
      </c>
    </row>
    <row r="66" spans="1:3" x14ac:dyDescent="0.25">
      <c r="A66" s="10" t="s">
        <v>0</v>
      </c>
      <c r="B66" s="7">
        <f>SUM(B65)</f>
        <v>10000</v>
      </c>
      <c r="C66" s="11"/>
    </row>
    <row r="67" spans="1:3" x14ac:dyDescent="0.25">
      <c r="A67" s="10" t="s">
        <v>7</v>
      </c>
      <c r="B67" s="7">
        <v>200</v>
      </c>
      <c r="C67" s="12">
        <v>45741</v>
      </c>
    </row>
    <row r="68" spans="1:3" x14ac:dyDescent="0.25">
      <c r="A68" s="10" t="s">
        <v>7</v>
      </c>
      <c r="B68" s="7">
        <v>200</v>
      </c>
      <c r="C68" s="12">
        <v>45741</v>
      </c>
    </row>
    <row r="69" spans="1:3" x14ac:dyDescent="0.25">
      <c r="A69" s="10" t="s">
        <v>7</v>
      </c>
      <c r="B69" s="7">
        <v>200</v>
      </c>
      <c r="C69" s="12">
        <v>45741</v>
      </c>
    </row>
    <row r="70" spans="1:3" x14ac:dyDescent="0.25">
      <c r="A70" s="10" t="s">
        <v>0</v>
      </c>
      <c r="B70" s="7">
        <f>SUM(B67:B69)</f>
        <v>600</v>
      </c>
      <c r="C70" s="11"/>
    </row>
    <row r="71" spans="1:3" x14ac:dyDescent="0.25">
      <c r="A71" s="10" t="s">
        <v>49</v>
      </c>
      <c r="B71" s="7">
        <v>3000</v>
      </c>
      <c r="C71" s="12">
        <v>45742</v>
      </c>
    </row>
    <row r="72" spans="1:3" x14ac:dyDescent="0.25">
      <c r="A72" s="10" t="s">
        <v>0</v>
      </c>
      <c r="B72" s="13">
        <f>SUM(B71:B71)</f>
        <v>3000</v>
      </c>
      <c r="C72" s="11"/>
    </row>
    <row r="74" spans="1:3" x14ac:dyDescent="0.25">
      <c r="A74" t="s">
        <v>53</v>
      </c>
      <c r="B74" s="1">
        <f>SUM(B6+B9+B32+B54+B56+B58+B60+B64+B66+B70+B72)</f>
        <v>383605</v>
      </c>
    </row>
    <row r="75" spans="1:3" x14ac:dyDescent="0.25">
      <c r="A75" t="s">
        <v>54</v>
      </c>
      <c r="B75" s="1">
        <v>949405</v>
      </c>
    </row>
    <row r="76" spans="1:3" x14ac:dyDescent="0.25">
      <c r="A76" s="3" t="s">
        <v>52</v>
      </c>
      <c r="B76" s="4">
        <f>B3+B74-B75</f>
        <v>34095.869999999995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поступления 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2025-04-02T05:22:57Z</dcterms:modified>
</cp:coreProperties>
</file>