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18" activeTab="18"/>
  </bookViews>
  <sheets>
    <sheet name="на 01.04.15" sheetId="14" r:id="rId1"/>
    <sheet name=" на 01.05.2015" sheetId="15" r:id="rId2"/>
    <sheet name="на 01.06.2015г" sheetId="16" r:id="rId3"/>
    <sheet name="на 01.07.2015г" sheetId="17" r:id="rId4"/>
    <sheet name="на 01.08.2015г" sheetId="18" r:id="rId5"/>
    <sheet name="на 01.09.2015г" sheetId="19" r:id="rId6"/>
    <sheet name="на 01.10.2015г." sheetId="20" r:id="rId7"/>
    <sheet name="на 01.11.2015г." sheetId="21" r:id="rId8"/>
    <sheet name="на 01.12.2015г." sheetId="22" r:id="rId9"/>
    <sheet name="на 01.01.2016г." sheetId="23" r:id="rId10"/>
    <sheet name="на 01.03.2016г." sheetId="24" r:id="rId11"/>
    <sheet name="на 01.04.2016г." sheetId="25" r:id="rId12"/>
    <sheet name="на 01.04.2016" sheetId="26" r:id="rId13"/>
    <sheet name="на 01.05.2016" sheetId="27" r:id="rId14"/>
    <sheet name="на 01.06.2016" sheetId="28" r:id="rId15"/>
    <sheet name="на 01.07.2016" sheetId="29" r:id="rId16"/>
    <sheet name="на 01.08.2016" sheetId="30" r:id="rId17"/>
    <sheet name="на 01.09.2016" sheetId="31" r:id="rId18"/>
    <sheet name="на 01.01.2017" sheetId="34" r:id="rId19"/>
  </sheets>
  <calcPr calcId="125725"/>
</workbook>
</file>

<file path=xl/calcChain.xml><?xml version="1.0" encoding="utf-8"?>
<calcChain xmlns="http://schemas.openxmlformats.org/spreadsheetml/2006/main">
  <c r="P99" i="34"/>
  <c r="O99"/>
  <c r="N99"/>
  <c r="M99"/>
  <c r="L99"/>
  <c r="K99"/>
  <c r="J99"/>
  <c r="J100" s="1"/>
  <c r="H99"/>
  <c r="G99"/>
  <c r="F99"/>
  <c r="E99"/>
  <c r="D99"/>
  <c r="D100" s="1"/>
  <c r="P100"/>
  <c r="O100"/>
  <c r="N100"/>
  <c r="M100"/>
  <c r="L100"/>
  <c r="K100"/>
  <c r="G100"/>
  <c r="F100"/>
  <c r="M85" i="31"/>
  <c r="M84"/>
  <c r="F84"/>
  <c r="M76" i="30"/>
  <c r="K76"/>
  <c r="M75"/>
  <c r="K75"/>
  <c r="F75"/>
  <c r="F59" i="29"/>
  <c r="K59"/>
  <c r="M59"/>
  <c r="K60"/>
  <c r="M60"/>
  <c r="M46" i="28"/>
  <c r="K46"/>
  <c r="M45"/>
  <c r="K45"/>
  <c r="F45"/>
  <c r="M33" i="27"/>
  <c r="K33"/>
  <c r="M32"/>
  <c r="K32"/>
  <c r="F32"/>
  <c r="M22" i="26"/>
  <c r="K22"/>
  <c r="I22"/>
  <c r="D22"/>
  <c r="M21"/>
  <c r="K21"/>
  <c r="I21"/>
  <c r="F21"/>
  <c r="D21"/>
  <c r="L15" i="25"/>
  <c r="K15"/>
  <c r="I15"/>
  <c r="E15"/>
  <c r="D15"/>
  <c r="L14"/>
  <c r="K14"/>
  <c r="I14"/>
  <c r="F14"/>
  <c r="D14"/>
  <c r="L11" i="24"/>
  <c r="L10"/>
  <c r="K11"/>
  <c r="K10"/>
  <c r="I11"/>
  <c r="I10"/>
  <c r="F10"/>
  <c r="E11"/>
  <c r="D11"/>
  <c r="D10"/>
  <c r="K48" i="23"/>
  <c r="I48"/>
  <c r="D48"/>
  <c r="D49"/>
  <c r="I49"/>
  <c r="K49"/>
  <c r="L49"/>
  <c r="E49"/>
  <c r="L48"/>
  <c r="F48"/>
  <c r="E48"/>
  <c r="L41" i="22"/>
  <c r="E41"/>
  <c r="D41"/>
  <c r="L40"/>
  <c r="K40"/>
  <c r="K41" s="1"/>
  <c r="I40"/>
  <c r="I41" s="1"/>
  <c r="F40"/>
  <c r="E40"/>
  <c r="D40"/>
  <c r="L39" i="21"/>
  <c r="I38"/>
  <c r="I39" s="1"/>
  <c r="E39"/>
  <c r="E38"/>
  <c r="L38"/>
  <c r="K38"/>
  <c r="K39" s="1"/>
  <c r="D39"/>
  <c r="D38"/>
  <c r="F38"/>
  <c r="F36" i="20"/>
  <c r="K36"/>
  <c r="L36"/>
  <c r="L37" s="1"/>
  <c r="K37"/>
  <c r="I36"/>
  <c r="I37" s="1"/>
  <c r="E37"/>
  <c r="E36"/>
  <c r="D37"/>
  <c r="D36"/>
  <c r="J26" i="19"/>
  <c r="F27"/>
  <c r="D26"/>
  <c r="J27"/>
  <c r="D27"/>
  <c r="M27"/>
  <c r="L27"/>
  <c r="E27"/>
  <c r="M26"/>
  <c r="L26"/>
  <c r="E26"/>
  <c r="M24" i="18"/>
  <c r="L24"/>
  <c r="J24"/>
  <c r="E24"/>
  <c r="D24"/>
  <c r="M23"/>
  <c r="L23"/>
  <c r="J23"/>
  <c r="E23"/>
  <c r="D23"/>
  <c r="M24" i="17"/>
  <c r="L24"/>
  <c r="J24"/>
  <c r="E24"/>
  <c r="D24"/>
  <c r="M23"/>
  <c r="L23"/>
  <c r="J23"/>
  <c r="E23"/>
  <c r="D23"/>
  <c r="M21" i="16"/>
  <c r="L21"/>
  <c r="J21"/>
  <c r="E21"/>
  <c r="D21"/>
  <c r="M20"/>
  <c r="L20"/>
  <c r="J20"/>
  <c r="E20"/>
  <c r="D20"/>
  <c r="J20" i="15"/>
  <c r="J19"/>
  <c r="E20"/>
  <c r="D20"/>
  <c r="E19"/>
  <c r="D19"/>
  <c r="M20"/>
  <c r="L20"/>
  <c r="M19"/>
  <c r="L19"/>
  <c r="E17" i="14"/>
  <c r="M18"/>
  <c r="M17"/>
  <c r="L18"/>
  <c r="L17"/>
  <c r="J18"/>
  <c r="J17"/>
  <c r="D18"/>
  <c r="D17"/>
</calcChain>
</file>

<file path=xl/sharedStrings.xml><?xml version="1.0" encoding="utf-8"?>
<sst xmlns="http://schemas.openxmlformats.org/spreadsheetml/2006/main" count="1691" uniqueCount="451">
  <si>
    <t>Учреждение</t>
  </si>
  <si>
    <t>№ и дата акта</t>
  </si>
  <si>
    <t>Период проверки</t>
  </si>
  <si>
    <t>Всего выявлено нарушений, тыс.руб.</t>
  </si>
  <si>
    <t>в точ числе:</t>
  </si>
  <si>
    <t>Срок устранения нарушений</t>
  </si>
  <si>
    <t>Рекомендовано устранить, тыс.руб.</t>
  </si>
  <si>
    <t>Устранено нарушений, тыс.руб.</t>
  </si>
  <si>
    <t>В том числе возмещено учреждению/ выплачено  тыс.руб.</t>
  </si>
  <si>
    <t>Нарушение ст. 34 БК РФ</t>
  </si>
  <si>
    <t>Нарушение ст. 28 БК РФ</t>
  </si>
  <si>
    <t>Недоплата</t>
  </si>
  <si>
    <t>Иные нарушения</t>
  </si>
  <si>
    <t>01.01.2013-31.10.2013</t>
  </si>
  <si>
    <t>Итого проверки</t>
  </si>
  <si>
    <t xml:space="preserve">Всего  ревизии/проверки: </t>
  </si>
  <si>
    <t>Нарушение ст. 37 БК РФ</t>
  </si>
  <si>
    <t>И.П.Зыбина</t>
  </si>
  <si>
    <t xml:space="preserve"> 1.1. МУ "Администрация городского округа"                  ( С.А.Татарникова)</t>
  </si>
  <si>
    <t>30.04.2015г</t>
  </si>
  <si>
    <t>1.Плановая выездная проверка полноты и лоствоерности отчетности о реализации долгосрочной целевой программы "Развитие малого и среднего предпринимательства на территории города Тулуна на 2011-2015 годы"</t>
  </si>
  <si>
    <t>2.Встречная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№38-13/С  ИП Куява П.Г.</t>
  </si>
  <si>
    <t>2.1. ИП Куява П.Г. (С.А.Татарникова )</t>
  </si>
  <si>
    <t>26.12.2013г-28.02.2015г</t>
  </si>
  <si>
    <t>3.Встречная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№37-13/С  ИП Горнакова О.М.</t>
  </si>
  <si>
    <t>3.1. ИП Горнакова О.М. (С.А.Татарникова)</t>
  </si>
  <si>
    <t>26.12.2013г- 03.03.2015г</t>
  </si>
  <si>
    <t>4.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№40-13/С  ИП Ефремкина Е.С.</t>
  </si>
  <si>
    <t>4.1. ИП Ефремкина Е.С.(С.А.Татарникова)</t>
  </si>
  <si>
    <t>26.12.2013г -01.03.2015г</t>
  </si>
  <si>
    <t>5.Встречная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№39-13/С  ООО "Бухгалтер"</t>
  </si>
  <si>
    <t>5.1. ООО "Бухгалтер"   (С.А. Татарникова)</t>
  </si>
  <si>
    <t>0</t>
  </si>
  <si>
    <t>Нарушение ст.306.4 БК РФ</t>
  </si>
  <si>
    <t>0/5</t>
  </si>
  <si>
    <t xml:space="preserve">Сведения </t>
  </si>
  <si>
    <t xml:space="preserve">о мероприятиях внутреннего муниципального финансового контроля за 2015г  </t>
  </si>
  <si>
    <t>по состоянию на 01.04.2015г</t>
  </si>
  <si>
    <t>№ 5 от 20.03.2015</t>
  </si>
  <si>
    <t xml:space="preserve"> № 1 от 20.03.2015г</t>
  </si>
  <si>
    <t>№ 2 от 20.03.2015г</t>
  </si>
  <si>
    <t>№ 3 от 20.03.2015г</t>
  </si>
  <si>
    <t>№ 4 от 20.03.2015г</t>
  </si>
  <si>
    <t>Начальник отдела контроля и бюджетной отчетности Финансового управления Комитета по экономике и финансам администрации городского округа</t>
  </si>
  <si>
    <t>по состоянию на 01.05.2015г</t>
  </si>
  <si>
    <t>6.1. МУ "Администрация города Тулуна" (С.А.Татарникова)</t>
  </si>
  <si>
    <t>6 от 21.04.2015г</t>
  </si>
  <si>
    <t>01.01.2014г-31.12.2014г</t>
  </si>
  <si>
    <t>0/6</t>
  </si>
  <si>
    <t>5.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№39-13/С  ООО "Бухгалтер"</t>
  </si>
  <si>
    <t>6. Плановая выездная проверка полноты и лоствоерности отчетности о реализации подпрограммы "Благоустройство территории" мунициапльное программы города Тулуна "Жилищно-коммунальное хозяйство"</t>
  </si>
  <si>
    <t>2.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от 23.12.2013г №38-13/С  ИП Куява П.Г.</t>
  </si>
  <si>
    <t>1. Плановая выездная проверка полноты и лоствоерности отчетности о реализации долгосрочной целевой программы "Развитие малого и среднего предпринимательства на территории города Тулуна на 2011-2015 годы"</t>
  </si>
  <si>
    <t>по состоянию на 01.06.2015г</t>
  </si>
  <si>
    <t>№1 от 29.05.2015г</t>
  </si>
  <si>
    <t>№ 7 от 29.05.2015  г.</t>
  </si>
  <si>
    <t xml:space="preserve">1.2.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t>
  </si>
  <si>
    <t>1.2.1. ИП Куява П.Г. (С.А.Татарникова )</t>
  </si>
  <si>
    <t>1.2.2. ИП Горнакова О.М. (С.А.Татарникова)</t>
  </si>
  <si>
    <t>2. Плановая выездная проверка полноты и лоствоерности отчетности о реализации подпрограммы "Благоустройство территории" мунициапльное программы города Тулуна "Жилищно-коммунальное хозяйство"</t>
  </si>
  <si>
    <t>2.1. МУ "Администрация города Тулуна" (С.А.Татарникова)</t>
  </si>
  <si>
    <t>1.2.3. ИП Ефремкина Е.С.(С.А.Татарникова)</t>
  </si>
  <si>
    <t>1.2.4 ООО "Бухгалтер"   (С.А. Татарникова)</t>
  </si>
  <si>
    <t xml:space="preserve">4. Плановая проверка соблюдения требований законодательства Российской Федерации и иных нормативных правовых актов о контрактной 
системе в сфере закупок </t>
  </si>
  <si>
    <t>3.1. Управления по муниципальному имуществу и земельным 
отношеним администрации городского округа
( И.П. Зыбина)</t>
  </si>
  <si>
    <t>01.01.2014-
31.03.2015 г.</t>
  </si>
  <si>
    <t>01.01.2014-31.03.2015г</t>
  </si>
  <si>
    <t>4.1. МБОУ ДОД ДЮСШ  (С.А.Татарникова, О.В.Журко)</t>
  </si>
  <si>
    <t>06.05.2015 г.</t>
  </si>
  <si>
    <t>треб.
от 1848/6
16.04.2015 г.</t>
  </si>
  <si>
    <t>-/8</t>
  </si>
  <si>
    <t xml:space="preserve">3. Плановая проверка исполнения полномочий администратора доходов местного бюджета по доходам, получаемым в виде арендной платы за земли, 
находящиеся в собственности городских округов </t>
  </si>
  <si>
    <t xml:space="preserve">о мероприятиях внутреннего муниципального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за 2015 г. </t>
  </si>
  <si>
    <t>по состоянию на 01.07.2015г</t>
  </si>
  <si>
    <t>№ 1 от
30.06.2015г</t>
  </si>
  <si>
    <t>01.01.2014-31.12.2014г.</t>
  </si>
  <si>
    <t>№2 от
18.06.2015г</t>
  </si>
  <si>
    <t>01.01.2014-
31.01.2015</t>
  </si>
  <si>
    <t>-/10</t>
  </si>
  <si>
    <t>4.2. МУ "КСП г. Тулуна"
(С.А. Татарникова,
О.В. Журко)</t>
  </si>
  <si>
    <t>5. Плановая проверка аукционной документации на соответствие требованиям законодательства Российской Федерации о контрактной системе в сфере закупок</t>
  </si>
  <si>
    <t>5. Единая комиссия по
осуществлению закупок
администрации  городского округа муниципального образования -
" город Тулун"
( И.П. Зыбина, Т.В. Политчук, О.В. Журко)</t>
  </si>
  <si>
    <t>по состоянию на 01.08.2015г</t>
  </si>
  <si>
    <t>Привлечено к
админист., ответст.,</t>
  </si>
  <si>
    <t>Наложение
адм., штрафа
тыс. руб.,</t>
  </si>
  <si>
    <t>Оплачено
тыс., руб.,</t>
  </si>
  <si>
    <t>-</t>
  </si>
  <si>
    <t>по состоянию на 01.09.2015г</t>
  </si>
  <si>
    <t>Наложено
адм-го., штрафа
тыс. руб.,</t>
  </si>
  <si>
    <t>Привлечено к
адм-й ответст-ти</t>
  </si>
  <si>
    <t>№ 3 от
27.08.2015г.</t>
  </si>
  <si>
    <t>01.01.2012-30.06.2015г.</t>
  </si>
  <si>
    <t>№ 8 от
27.08.2015г.</t>
  </si>
  <si>
    <t>01.01.2012-
30.06.2015г.</t>
  </si>
  <si>
    <t>1/11</t>
  </si>
  <si>
    <t>4. МБДОУ "Центр развития ребенка - 
десткий сад "Гармония"</t>
  </si>
  <si>
    <t>5.1. МБОУ ДОД ДЮСШ  (С.А.Татарникова, О.В.Журко)</t>
  </si>
  <si>
    <t>5.2. МУ "КСП г. Тулуна"
(С.А. Татарникова,
О.В. Журко)</t>
  </si>
  <si>
    <t>5.3. МБДОУ "Центр развития ребенка - 
десткий сад "Гармония"
(Н.Н. Русакова, О.В. Журко, Т.В. Политчук</t>
  </si>
  <si>
    <t>6. Плановая проверка аукционной документации на соответствие требованиям законодательства Российской Федерации о контрактной системе в сфере закупок</t>
  </si>
  <si>
    <t>6. Единая комиссия по
осуществлению закупок
администрации  городского округа муниципального образования -
" город Тулун"
( И.П. Зыбина, Т.В. Политчук, О.В. Журко)</t>
  </si>
  <si>
    <t>4. Ревизия законности всей совокупности совершенных финансовых и хозяйственных операций, достоверности и правильности их отражения в бухгалтерской отчетности</t>
  </si>
  <si>
    <t xml:space="preserve">5. Плановая проверка соблюдения требований законодательства Российской Федерации и иных нормативных правовых актов о контрактной 
системе в сфере закупок </t>
  </si>
  <si>
    <t>по состоянию на 01.10.2015г</t>
  </si>
  <si>
    <t>№ 9 от
14.09.2015г</t>
  </si>
  <si>
    <t>01.01.2014г-
31.12.2014г.</t>
  </si>
  <si>
    <t>№ 11 от
25.09.2015г</t>
  </si>
  <si>
    <t>13.02.2014-
31.12.2014г</t>
  </si>
  <si>
    <t>№ 6 от 21.04.2015г</t>
  </si>
  <si>
    <t>№ 10 от
18.09.2015г.</t>
  </si>
  <si>
    <t>01.01.2013г.-
31.12.2014г.</t>
  </si>
  <si>
    <t xml:space="preserve">№ 2 от
29.09.2015г.
</t>
  </si>
  <si>
    <t>01.01.2014-
31.12.2014г.</t>
  </si>
  <si>
    <t>1/15</t>
  </si>
  <si>
    <t>15.10.2015г</t>
  </si>
  <si>
    <t>4. Плановая выездная проверка полноты и достоверности отчетности о реализации долгосрочной целевой программы "Охрана окружающей среды муниципального образования - "город Тулун" на 2013-2016 годы", муниципальной программы города Тулуна "Охрана окружающей среды"</t>
  </si>
  <si>
    <t>4.1. МУ "Администрация 
города Тулуна"
(О.В. Журко)</t>
  </si>
  <si>
    <t>5.1. МБУК "ЦБС"
(Н.Н. Русакова, Т.В. Политчук)</t>
  </si>
  <si>
    <t>5.2. ИРО ООО "ВОС"
(Н.Н. Рукосуева)</t>
  </si>
  <si>
    <t>6. Ревизия законности всей совокупности совершенных финансовых и хозяйственных операций, достоверности и правильности их отражения в бухгалтерской отчетности</t>
  </si>
  <si>
    <t>6. МБДОУ "Центр развития ребенка - 
десткий сад "Гармония"</t>
  </si>
  <si>
    <t xml:space="preserve">7. Плановая проверка соблюдения требований законодательства Российской Федерации и иных нормативных правовых актов о контрактной 
системе в сфере закупок </t>
  </si>
  <si>
    <t>7.1. МБОУ ДОД ДЮСШ  (С.А.Татарникова, О.В.Журко)</t>
  </si>
  <si>
    <t>7.2. МУ "КСП г. Тулуна"
(С.А. Татарникова,
О.В. Журко)</t>
  </si>
  <si>
    <t>7.3. МБДОУ "Центр развития ребенка - 
десткий сад "Гармония"
(Н.Н. Русакова, О.В. Журко, Т.В. Политчук</t>
  </si>
  <si>
    <t>8. Плановая проверка аукционной документации на соответствие требованиям законодательства Российской Федерации о контрактной системе в сфере закупок</t>
  </si>
  <si>
    <t>9. Плановая проверка соблюдения требований законодательства Российской Федерации о контрактной системе в сфере закупок при проведении закупки по выполнению работ по устройству периметрального ограждения для нужд МБДОУ «Детский сад «Антошка» в 2014 году»</t>
  </si>
  <si>
    <t>20.10.2015г.</t>
  </si>
  <si>
    <t>8. Единая комиссия по
осуществлению закупок
администрации  городского округа муниципального образования -
" город Тулун"
( И.П. Зыбина, Т.В. Политчук, О.В. Журко)</t>
  </si>
  <si>
    <t>9. МБОУ "Детский сад"
Антошка" (Зыбина И.П.)</t>
  </si>
  <si>
    <t>10.06.2015г.</t>
  </si>
  <si>
    <t>23.07.2015г.</t>
  </si>
  <si>
    <t>5.1. Встречная проверка полноты и достоверности отчетности о реализации муниципальной программы города Тулуна "Поддержка отдельных категорий граждан и социально ориентированных некоммерческих организаций"</t>
  </si>
  <si>
    <t>устранено</t>
  </si>
  <si>
    <t xml:space="preserve">устранено не в полном объеме </t>
  </si>
  <si>
    <t>23.07.2015г</t>
  </si>
  <si>
    <t>15.07.2015г.</t>
  </si>
  <si>
    <t>05.10.2015г.</t>
  </si>
  <si>
    <t>13.07.2015г.</t>
  </si>
  <si>
    <t xml:space="preserve">5.2. Встречная проверка соблюдения Иркутской региональной общественной организации инвалидов "Всероссийское Ордена Трудового Красного Знамени общество слепых" условий соглашения о предоставлении субсидии от 13.02.2014г № 08-14/с на реализацию программы (проекта) "Социальная адптация инвалидов по зрению и их семей" в целях установления и (или) подтверждения фактов, связанных с деятельностью МУ "Администрация города Тулуна"                                                                                                     </t>
  </si>
  <si>
    <t xml:space="preserve">5.  Плановая выездная проверка полноты и достоверности отчетности о реализации муниципальной программы города Тулуна «Поддержка отдельных категорий граждан и социально ориентированных некоммерческих организаций»      </t>
  </si>
  <si>
    <t>выявлены нарушения</t>
  </si>
  <si>
    <t>Нарушение требований Федерального закона       № 44-ФЗ</t>
  </si>
  <si>
    <t>по состоянию на 01.11.2015г</t>
  </si>
  <si>
    <t>№ 12 от
09.10.2015г</t>
  </si>
  <si>
    <t>01.01.2014-
31.12.2014</t>
  </si>
  <si>
    <t>№ 13 от
23.10.2015г.</t>
  </si>
  <si>
    <t>11.02.2014-
31.12.2014</t>
  </si>
  <si>
    <t>№ 14 от
29.10.2015г.</t>
  </si>
  <si>
    <t>5. МУ «Администрация города Тулуна"
(Н.Н. Русакова,
О.В. Журко,
Т.В. Политчук)</t>
  </si>
  <si>
    <t>13.02.2014г-
31.12.2014г</t>
  </si>
  <si>
    <t>01.01.2013г-31.10.2013г</t>
  </si>
  <si>
    <t>01.01.2014г-
31.03.2015г.</t>
  </si>
  <si>
    <t>1/18</t>
  </si>
  <si>
    <t>2. Плановая выездная проверка полноты и лоствоерности отчетности о реализации подпрограммы "Благоустройство территории" муниципальной программы города Тулуна "Жилищно-коммунальное хозяйство"</t>
  </si>
  <si>
    <t>8,7</t>
  </si>
  <si>
    <t xml:space="preserve"> 1. МУ "Администрация городского округа"                  ( С.А.Татарникова)</t>
  </si>
  <si>
    <t xml:space="preserve">1.1.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t>
  </si>
  <si>
    <t>1.1.1. ИП Куява П.Г. (С.А.Татарникова )</t>
  </si>
  <si>
    <t>1.1.2. ИП Горнакова О.М. (С.А.Татарникова)</t>
  </si>
  <si>
    <t>1.1.3. ИП Ефремкина Е.С.(С.А.Татарникова)</t>
  </si>
  <si>
    <t>1.1.4 ООО "Бухгалтер"   (С.А. Татарникова)</t>
  </si>
  <si>
    <t>5.1.1. МБУК "ЦБС"
(Н.Н. Русакова, Т.В. Политчук)</t>
  </si>
  <si>
    <t>5.1.2. МБОУ СОШ № 4
(О.В. Журко)</t>
  </si>
  <si>
    <t xml:space="preserve">5.2. Встречная проверка соблюдения условий соглашения о предоставлении субсидии на реализацию программы (проекта) в целях установления и (или) подтверждения фактов, связанных с деятельностью МУ "Администрация города Тулуна"                                                                                                     </t>
  </si>
  <si>
    <t>5.2.1. ИРО ООО "ВОС"
(Н.Н. Русакова)</t>
  </si>
  <si>
    <t>5.2.2. Общество ветеранов
(Н.Н. Русакова,
О.В. Журко,
Т.В. Политчук)</t>
  </si>
  <si>
    <t xml:space="preserve">устранено
не в полном 
объеме </t>
  </si>
  <si>
    <t>02.112015г.</t>
  </si>
  <si>
    <t>по состоянию на 01.12.2015г</t>
  </si>
  <si>
    <t>10. Плановая проверка соблюдения требований законодательства Российской Федерации о контрактной системе в сфере закупок при проведении закупки по приобретению учебников для нужд МБОУ "Гимназия" в 2014 году</t>
  </si>
  <si>
    <t>№ 3 от
30.11.2015г.</t>
  </si>
  <si>
    <t>6. Плановая выездная проверка полноты и достоверности отчетности о реализации муниципальной программы города Тулуна "Охрана здровья населения"</t>
  </si>
  <si>
    <t xml:space="preserve">№ 16 от 
25.12.2015г.
</t>
  </si>
  <si>
    <t>6.2. Встречная проверка полноты и достоверности отчетности о реализации муниципальной программы города Тулуна "Охрана здоровья населения" в целях установления и (или) подтверждения фактов, связанных с деятельностью МУ "Администрации города Тулуна"</t>
  </si>
  <si>
    <t xml:space="preserve">6.2.1 
МБДОУ д/с "Аленушка" 
(И.П. Зыбина) </t>
  </si>
  <si>
    <t>№ 15 от
25.12.2015г.</t>
  </si>
  <si>
    <t>7. Ревизия законности всей совокупности совершенных финансовых и хозяйственных операций, достоверности и правильности их отражения в бухгалтерской отчетности</t>
  </si>
  <si>
    <t>7. МБДОУ "Центр развития ребенка - 
десткий сад "Гармония"</t>
  </si>
  <si>
    <t xml:space="preserve">8. Плановая проверка соблюдения требований законодательства Российской Федерации и иных нормативных правовых актов о контрактной 
системе в сфере закупок </t>
  </si>
  <si>
    <t>8.1. МБОУ ДОД ДЮСШ  (С.А.Татарникова, О.В.Журко)</t>
  </si>
  <si>
    <t>8.2. МУ "КСП г. Тулуна"
(С.А. Татарникова,
О.В. Журко)</t>
  </si>
  <si>
    <t>8.3. МБДОУ "Центр развития ребенка - 
десткий сад "Гармония"
(Н.Н. Русакова, О.В. Журко, Т.В. Политчук</t>
  </si>
  <si>
    <t>8.4 МБОУ "СОШ № 2"
(О.В. Журко)</t>
  </si>
  <si>
    <t>№ 4 от 07.12.2015г.</t>
  </si>
  <si>
    <t>01.01.2014-
30.06.2015</t>
  </si>
  <si>
    <t>01.01.2014-30.06.2015г.</t>
  </si>
  <si>
    <t>№ 5 от 
28.12.2015г.</t>
  </si>
  <si>
    <t xml:space="preserve">№ 4 от
28.12.2015г. </t>
  </si>
  <si>
    <t>1/20</t>
  </si>
  <si>
    <t>по состоянию на 01.01.2016г</t>
  </si>
  <si>
    <t>6.1. МБДОУ "Центр развития ребенка - 
десткий сад "Гармония"</t>
  </si>
  <si>
    <t>10.1. МБОУ "Гимназия"
(Русакова Н.Н.)</t>
  </si>
  <si>
    <t>1/24</t>
  </si>
  <si>
    <t>6. МУ "Администрация 
города Тулуна"
(И.П. Зыбина)</t>
  </si>
  <si>
    <t>23.12.2015г.</t>
  </si>
  <si>
    <t>9. Плановая проверка соблюдения требований законодательства Российской Федерации и иных нормативных правовых актов о контрактной системе в сфере закупок 
при проведении закупки молочных продуктов на 2 квартал 2014 года.</t>
  </si>
  <si>
    <t>10. Плановая проверка аукционной документации на соответствие требованиям законодательства Российской Федерации о контрактной системе в сфере закупок</t>
  </si>
  <si>
    <t>9.1. МБДОУ "Детский сад "Родничок"
(О.В. Журко)</t>
  </si>
  <si>
    <t>10.1 Единая комиссия по
осуществлению закупок
администрации  городского округа муниципального образования -
" город Тулун"
( И.П. Зыбина, Т.В. Политчук, О.В. Журко)</t>
  </si>
  <si>
    <t>11. Плановая проверка соблюдения требований законодательства Российской Федерации о контрактной системе в сфере закупок при проведении закупки по выполнению работ по устройству периметрального ограждения для нужд МБДОУ «Детский сад «Антошка» в 2014 году»</t>
  </si>
  <si>
    <t>11.1. МБОУ "Детский сад"
Антошка" (Зыбина И.П.)</t>
  </si>
  <si>
    <t>12. Плановая проверка соблюдения требований законодательства Российской Федерации о контрактной системе в сфере закупок при проведении закупки по приобретению учебников для нужд МБОУ "Гимназия" в 2014 году</t>
  </si>
  <si>
    <t>12.1. МБОУ "Гимназия"
(Русакова Н.Н.)</t>
  </si>
  <si>
    <t>10.2 Единая комиссия по осуществлению закупок администрации городского округа муниципального образования - "город Тулун" 
(Русакова Н.Н.)</t>
  </si>
  <si>
    <t>28.01.2016г.</t>
  </si>
  <si>
    <t>1. Плановая выездная проверка полноты и достоверности отчетности о реализации долгосрочной целевой программы "Развитие малого и среднего предпринимательства на территории города Тулуна на 2011-2015 годы"</t>
  </si>
  <si>
    <t>2. Плановая выездная проверка полноты и достоверности отчетности о реализации подпрограммы "Благоустройство территории" муниципальной программы города Тулуна "Жилищно-коммунальное хозяйство"</t>
  </si>
  <si>
    <t>по состоянию на 01.03.2016г</t>
  </si>
  <si>
    <t xml:space="preserve">о мероприятиях внутреннего муниципального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за 2016 г. </t>
  </si>
  <si>
    <t>01.01.2015-31.12.2015г.</t>
  </si>
  <si>
    <t>1. Плановая проверка аукционной документации на соответствие требованиям законодательства Российской Федерации о контрактной системе в сфере закупок</t>
  </si>
  <si>
    <t>1 Единая комиссия по
осуществлению закупок
администрации  городского округа муниципального образования -
" город Тулун"
(О.В. Журко)</t>
  </si>
  <si>
    <t>2 Единая комиссия по осуществлению закупок администрации городского округа муниципального образования - "город Тулун" 
(Н.Н. Русакова )</t>
  </si>
  <si>
    <t>-/2</t>
  </si>
  <si>
    <t>Н.Н. Русакова</t>
  </si>
  <si>
    <t>№ 1 от
29.01.2016г</t>
  </si>
  <si>
    <t>01.01.2015-
31.12.2015</t>
  </si>
  <si>
    <t xml:space="preserve">Главный специалист отдела контроля и бюджетной отчетности Финансового управления Комитета по экономике и финансам администрации городского округа </t>
  </si>
  <si>
    <t xml:space="preserve">№ 2 от
19.02.2016г. </t>
  </si>
  <si>
    <t>2. Плановая проверка соблюдения требований законодательства Российской Федерации о контрактной системе в сфере закупок при проведении закупки по приобретению материалов для замены инженерных сетей по ул. Горячкина для нужд МУ "Администрация города Тулуна" в 2015 году</t>
  </si>
  <si>
    <t>№ 3 от
11.03.2016г.</t>
  </si>
  <si>
    <t>01.01.2015-
31.12.2015г.</t>
  </si>
  <si>
    <t>1.1. Единая комиссия по
осуществлению закупок
администрации  городского округа муниципального образования -
" город Тулун"
(О.В. Журко)</t>
  </si>
  <si>
    <t>1.2. Единая комиссия по осуществлению закупок администрации городского округа муниципального образования - "город Тулун" 
(Н.Н. Русакова )</t>
  </si>
  <si>
    <t>3. Плановая выездная проверка полноты и достоверности отчетности о реализации муниципальной программы города Тулуна "Обеспечение комплексных мер безопасности"</t>
  </si>
  <si>
    <t>3.1. МУ "Администрация г.Тулуна"
(Журко О.В.)</t>
  </si>
  <si>
    <t>2.1. МУ "Администрация г.Тулуна"
(Политчук Т.В.)</t>
  </si>
  <si>
    <t>№1 от
25.03.2016г.</t>
  </si>
  <si>
    <t>по состоянию на 01.04.2016г</t>
  </si>
  <si>
    <t xml:space="preserve">Начальник отдела контроля и бюджетной отчетности Финансового управления Комитета по экономике и финансам администрации городского округа </t>
  </si>
  <si>
    <t>-/4</t>
  </si>
  <si>
    <t>в том числе возместить в 
бюджет / к доплате тыс. руб.</t>
  </si>
  <si>
    <t>в том числе 
возмещено в бюджет /выплачено тыс.руб.</t>
  </si>
  <si>
    <t>В нарушение Положения о порядке разработки, утверждения и реализации долгосрочных целевых программ муниципального образования – «город Тулун», утвержденного постановлением администрации городского округа от 20.08.2013 года № 1606  ответственным исполнителем отчет за 1 квартал 2015 года об исполнении мероприятий муниципальной программы города Тулуна «Обеспечение комплексных мер безопасности» и годовой отчет об исполнении мероприятий муниципальной программы города Тулуна «Обеспечение комплексных мер безопасности» за 2015 год предоставлен с нарушением установленного срока.</t>
  </si>
  <si>
    <t>1.1. Единая комиссия по
осуществлению закупок
администрации  городского округа муниципального образования -
" город Тулун"
(закупка по выполнению 
работ по нанесению 
горизонтальной дорожной разметки)
(О.В. Журко)</t>
  </si>
  <si>
    <t>1.2. Единая комиссия по осуществлению закупок администрации городского округа муниципального образования - "город Тулун" (закупка по выполнению работ 
по восстановлению изношенных поверхностей асфальтобетонного покрытия автомобильной дороги по ул. Горячкина)
(Н.Н. Русакова )</t>
  </si>
  <si>
    <t>3.1. МУ "Администрация г.Тулуна"
(м.п. "Обеспечение комплексных мер безопасности")
(Журко О.В.)</t>
  </si>
  <si>
    <t xml:space="preserve">
2.1. МУ "Администрация г.Тулуна"
(закупка по приобретению 
материалов для замены инженерных сетей по ул.Горячкина)
(Политчук Т.В.)</t>
  </si>
  <si>
    <t xml:space="preserve">
№ 3 от
11.03.2016г.</t>
  </si>
  <si>
    <t xml:space="preserve">
01.01.2015-
31.12.2015г.</t>
  </si>
  <si>
    <t>В нарушение Порядка взаимодействия контрактной службы администрации городского округа муниципального образования – «город Тулун» со структурными подразделениями  администрации городского округа муниципального образования – «город Тулун», утвержденного распоряжением администрации городского округа от 03.03.2014г № 993 заявка на определение подрядчиков путем проведения открытого аукциона в электронной форме на выполнение работ по восстановлению изношенных поверхностей асфальтобетонного покрытия автомобильной дороги по ул. Горячкина в г.Тулуне Иркутской области для нужд МУ «Администрация города Тулуна» предоставлена в контрактную службу с нарушением установленного срока.</t>
  </si>
  <si>
    <t>В нарушение ст.64 Федерального закона от 05.04.2013г № 44-ФЗ «О контрактной системе в сфере закупок товаров, работ, услуг для обеспечения государственных и муниципальных нужд» документация об электронном аукционе утверждена с нарушением требований.</t>
  </si>
  <si>
    <t>В нарушение ч. 3 ст. 103 Федерального закона № 44-ФЗ на официальном сайте в реестре контрактов размещена информация  об исполнении контракта с нарушением установленного срока (товарная накладная, акт приема-передачи).</t>
  </si>
  <si>
    <t>В нарушении Приказа от 01.12.2010 № 157н «Об утверждении Единого плана счетов бухгалтерского учета для органов государственной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и Инструкции по его применению» отсутствуют документы, подтверждающие факт безвозмездной передачи материалов для замены инженерных сетей по ул. Горячкина.</t>
  </si>
  <si>
    <t>в том числе (тыс. руб):</t>
  </si>
  <si>
    <t>В нарушение ст.309, ст.314 Гражданского Кодекса РФ МУ «Администрация города Тулуна» нарушены сроки оплаты по заключенному муниципальному контракту.</t>
  </si>
  <si>
    <t>по состоянию на 01.05.2016г</t>
  </si>
  <si>
    <t xml:space="preserve"> 4.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t>
  </si>
  <si>
    <t>4.1.  ИП Шишкарева С.В.
(Русакова Н.Н.,
Политчук Т.В.)</t>
  </si>
  <si>
    <t xml:space="preserve">№ 3 от
26.04.2016г.
</t>
  </si>
  <si>
    <t>22.12.2014г-
01.03.2016г.</t>
  </si>
  <si>
    <t>В нарушение п.п. «а» п. 4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произведены расходы не соответствующие смете расходов субсидии, что привело к нецелевому использованию средств субсидии;</t>
  </si>
  <si>
    <t>В нарушение п.п. «б» п. 4 Соглашения ИП Шишкарёвой С.В. в течение 12 месяцев не сохранено 2 рабочих места.</t>
  </si>
  <si>
    <t>№ 5 от
26.04.2016г.</t>
  </si>
  <si>
    <t xml:space="preserve"> ООО «СПСК» условия Соглашения № 26-14/С от 22.12.2014г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выполнены.</t>
  </si>
  <si>
    <t xml:space="preserve">5. Встречная проверка соблюдения условий соглашения о предоставлении субсидии на реализацию программы (проекта) в целях установления и (или) подтверждения фактов, связанных с деятельностью МКУ "Комитет социальной полиики города Тулуна"     </t>
  </si>
  <si>
    <t>4.2.  ООО "Сибирская 
Проектно-Строительная Компания"
(Русакова Н.Н.,
Политчук Т.В.,
Бычко Ю.В.)</t>
  </si>
  <si>
    <t>5.1. ТГО ИОООО ВОИ
(Журко О.В.)</t>
  </si>
  <si>
    <t>27.04.2015г-
31.12.2015г.</t>
  </si>
  <si>
    <t>ТГО ИООООО ВОИ условия соглашения о реализации программы (проекта) «Социальная адаптация и интеграция инвалидов с нарушением опорно-двигательного аппарата и общего заболевания на 2015 год» соблюдены.</t>
  </si>
  <si>
    <t>5.2. Общество ветеранов
(Журко О.В.)</t>
  </si>
  <si>
    <t>Обществом ветеранов условия соглашения о реализации программы (проекта) «Повышение качества жизни участников, ветеранов Вов, детей войны, блокадников Ленинграда, несовершенных узников концлагерей на 2015г» соблюдены.</t>
  </si>
  <si>
    <t>/290,2</t>
  </si>
  <si>
    <t>/13,00</t>
  </si>
  <si>
    <t>/277,2</t>
  </si>
  <si>
    <t>№ 2
20.04.2016г.</t>
  </si>
  <si>
    <t>№ 4
28.04.2016г.</t>
  </si>
  <si>
    <t xml:space="preserve">№ 8 от
13.05.2016г.
</t>
  </si>
  <si>
    <t>22.12.2014г-
01.05.2016г.</t>
  </si>
  <si>
    <t>В нарушение п.п. «б» п. 4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начисление и выплата заработной платы работникам установлена ниже прожиточного минимума по Иркутской области для трудоспособного населения и выплачена не по заявленному в бизнес-плане виду деятельности; оплата налоговых платежей и страховых взносов за 2015 год произведена не в полном объеме.</t>
  </si>
  <si>
    <t>В нарушение п.п. «в» п. 4 Соглашения копии документов (информации) предоставлены с нарушением установленного срока.</t>
  </si>
  <si>
    <t>ИП Булгаков М.В. условия Соглашения № 27-14/С от 22.12.2014г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выполнены.</t>
  </si>
  <si>
    <t>№ 6 от
13.05.2016г.</t>
  </si>
  <si>
    <t>по состоянию на 01.06.2016г</t>
  </si>
  <si>
    <t>4. Плановая выездная проверка полноты и достоверности отчетности о реализации подпрограммы "Развитие малого и среднего препринимательства" муниципальной программы города Тулуна "Совершенствование механизмов экономического развития муниципального образования -"город  Тулун"</t>
  </si>
  <si>
    <t>№9 от
13.05.2016г.</t>
  </si>
  <si>
    <t>Допущено искажение кредиторской задолженности по состоянию на 01.11.2014г.в формах месячной бухгалтерской отчетности в сумме 7 299,00руб.</t>
  </si>
  <si>
    <t xml:space="preserve">Получателями субсидии не выполнены условия Соглашений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а именно не выполнены условия ИП Кобрусевой А.О. (соглашение от 22.12.2014г. № 25-14/с) и ИП Шишкарёвой С.В. (соглашение от 22.12.2014г. № 28-14/с). </t>
  </si>
  <si>
    <t>5. Плановая выездная проверка полноты и достоверности отчетности о реализации муниципальной программы города Тулуна "Поддержка отдельных категорий граждан и социально ориентированных некомерческих организаций "</t>
  </si>
  <si>
    <t>5.1. МКУ "Комитет социальной политики города Тулуна"
(м.п. "Поддержка отдельных категорий граждан и социальноориентированных некомерческих организаций")
(Журко О.В.)</t>
  </si>
  <si>
    <t>№7 от
13.05.2016г.</t>
  </si>
  <si>
    <t xml:space="preserve">В нарушение условий Соглашения о предоставлении субсидии на возмещение недополученных доходов в связи с оказанием услуг по предоставлению льготного проезда от 13.01.2015г. № 01-15 МКУ "Комитет социальной политики города Тулуна" не осуществляется надлежащий контроль за своевременным предоставлением муниципальным предприятием муниципального образования - " город Тулун" " Многофункциональное транспортное предприятие" первичной документации на возмещение недополученных доходов , связанных с оказанием услуг по предоставлению льготного проезда населению. </t>
  </si>
  <si>
    <t>МКУ "Комитет социальной политики города Тулуна" допущено искажение данных о дебиторской задолжности в формах годовой бюджетной отчетности за 2015г., представленных в Финансовое управление Комитета по экономике и финансам администрации городского округа, на сумму 4813,35 руб.</t>
  </si>
  <si>
    <t xml:space="preserve"> 6. Встречная проверка соблюдения условий соглашения о предоставлении субсидии на поддержку начинающих - гранты начинающим на создание собственного бизнеса из бюджета муниципального образования - "город Тулун" </t>
  </si>
  <si>
    <t>6.1.  ИП Шишкарева С.В.
(Русакова Н.Н.,
Политчук Т.В.)</t>
  </si>
  <si>
    <t>6.2.  ООО "Сибирская 
Проектно-Строительная Компания"
(Русакова Н.Н.,
Политчук Т.В.,
Бычко Ю.В.)</t>
  </si>
  <si>
    <t>6.4.  ИП Булгаков М.В.
(Русакова Н.Н.,
Политчук Т.В.,
Бычко Ю.В.)</t>
  </si>
  <si>
    <t xml:space="preserve">7. Встречная проверка соблюдения условий соглашения о предоставлении субсидии на реализацию программы (проекта) в целях установления и (или) подтверждения фактов, связанных с деятельностью МКУ "Комитет социальной полиики города Тулуна"     </t>
  </si>
  <si>
    <t>7.1. ТГО ИОООО ВОИ
(Журко О.В.)</t>
  </si>
  <si>
    <t>7.2. Общество ветеранов
(Журко О.В.)</t>
  </si>
  <si>
    <t>6.3.  ИП Кобрусева А.О.
(Русакова Н.Н.,
Политчук Т.В.                                              Бычко Ю.В.)</t>
  </si>
  <si>
    <t>/602,3</t>
  </si>
  <si>
    <t>/589,3</t>
  </si>
  <si>
    <t>4.1. МУ "Администрация г.Тулуна"
(подпрограмма "Развитие малого и среднего предпринимательства" муниципальной программы города Тулуна "Совершенствование механизмов экономического развития муниципального образования - "город Тулун"                                                       Русакова Н.Н.                                                Политчук Т.В.)</t>
  </si>
  <si>
    <t>по состоянию на 01.07.2016г</t>
  </si>
  <si>
    <t>№4 от
17.06.2016г.</t>
  </si>
  <si>
    <t>В нарушение ст.103 Федерального закона № 44 -ФЗ на официальном сайте в реестре контрактов размещена информация об исполнении контракта с нарушением установленного срока (акты о приемке выполненных работ)</t>
  </si>
  <si>
    <t>8. Плановая проверка соблюдения требований законодательства Российской Федерации о контрактной системе в сфере закупок при проведении закупки по выполнению работ по изготовлению и монтажу пожарной лестници, устройству пожпрного выхода в 2015г. МБДОУ "Детский сад "Родничок"</t>
  </si>
  <si>
    <t>9. Плановая проверка соблюдения требований законодательства Российской Федерации и иных нормативных правовых актов о контракной системе в МБОУ "СОШ №25" в 2015 году</t>
  </si>
  <si>
    <t xml:space="preserve">
8.1. МБДОУ "Детский сад "Родничок"
(закупка по выполнению работ по изготовлению и монтажу пожарной лестницы, устройству пожарного выхода в 2015г.) (Политчук Т.В.,                                       Бычко Ю.В.)</t>
  </si>
  <si>
    <t>9.1. МБОУ "СОШ №25"
(плановая проверка соблюдения требований законодательства РФ и иных нормативных актов о контрактной системе в сфере закупок)
(Русакова Н.Н,                                           Парамонова Т.В.)</t>
  </si>
  <si>
    <t>№5 от
28.06.2016г.</t>
  </si>
  <si>
    <t>/953,8</t>
  </si>
  <si>
    <t>В нарушение ч.2 ст.34 Федерального закона № 44-ФЗ в заключенных договорах на 2015 год не указанно, что цена контракта является твердой и определяется на весь срок исполнения контракта</t>
  </si>
  <si>
    <t>В нарушение ст.94 Федерального закона № 44-ФЗ отчеты о результатах отдельного этапа исполнения контракта, информация о поставленном товаре, выполненной работе или об оказанной услуге и документы на официальном сайте размещены не в полном объеме</t>
  </si>
  <si>
    <t>В нарушение ч.3 ст.103 Федерального закона № 44-ФЗ нарушены сроки размещения муниципальных контрактов, документов об изменении, расторжении, исполнении муниципальных контрактов на официальном сайте</t>
  </si>
  <si>
    <t>В нарушение требований Постановления правительства РФ от 17.03.2015г. №238, ч.3 ст.7 Федерального закона №44-ФЗ отчет об объемах закупок у субъектов малого предпринимательства и социально ориентированных некоммерческих организаций за 2015г. заполнен с нарушением установленных требований, размещена недоставерная информация на официальном сайте</t>
  </si>
  <si>
    <t>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01.12.2010г. №157н первичные учетные документы принимаются к бухгалтерскому учету с нарушением установленных сроков</t>
  </si>
  <si>
    <t>В нарушение ст. 38 Федерального закона № 44-ФЗ на момент закупки не определен контрактный управляющий</t>
  </si>
  <si>
    <t>В нарушение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РФ от 28.11.2013г. №1093 отчет заполнен с нарушением установленных требований</t>
  </si>
  <si>
    <t xml:space="preserve">В нарушение п.6 совместного приказа Минэкономразвития России и Казначейства России от 31.03.2015г. №182/7н "Об особенностях размещения на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планов-графиков размещения заказов на 2014 и 2015 годы"                                                           - осуществлены закупки товаров, работ, услуг для обеспечения нужд учреждения, не включенные в план – график в сумме 17,9 тыс.руб.;
  - осуществлено закупок, согласно заключенных муниципальных контрактов и договоров в 2015 году, на 351,5 тыс. руб. больше, чем предусмотрено планом – графиком.
</t>
  </si>
  <si>
    <t xml:space="preserve">В нарушение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Российской Федерации от 28.11.2013г. №1093                                                                                                           -  отчеты об исполнении государственного (муниципального) контракта и (или) о результатах отдельного этапа его исполнения и документы, подтверждающие исполнение контракта  размещены с нарушением установленного срока и не в полном объеме;
- отчеты об исполнении государственного (муниципального) контракта и (или) о результатах отдельного этапа его исполнения заполнены с нарушением установленных требований.
</t>
  </si>
  <si>
    <t>-/14</t>
  </si>
  <si>
    <t>/940,8</t>
  </si>
  <si>
    <t xml:space="preserve">В нарушение п.6 совместного приказа Минэкономразвития России и Казначейства России от 31.03.2015г. №182/7н "Об особенностях размещения на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планов-графиков размещения заказов на 2014 и 2015 годы"                                                                                                   - осуществлены закупки товаров, работ, услуг для обеспечения нужд учреждения, не включенные в план – график в сумме 17,9 тыс.руб.;
  - осуществлено закупок, согласно заключенных муниципальных контрактов и договоров в 2015 году, на 351,5 тыс. руб. больше, чем предусмотрено планом – графиком.
</t>
  </si>
  <si>
    <t>2.1. МУ "Администрация г.Тулуна"
(закупка по приобретению 
материалов для замены инженерных сетей по ул.Горячкина)
(Политчук Т.В.)</t>
  </si>
  <si>
    <t xml:space="preserve">В нарушение совместного приказа Минэкономразвития России и Казначейства России    от  20.09.2013г. №544/18н, от 31.03.2015г. №182/7н «Об особенностях размещения на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планов – графиков размещения заказов на 2014 и 2015 годы»:
-  первоначальный план-график на 2015г от 02.02.2015г размещен на официальном сайте с нарушением установленного срока.                                                                                            - муниципальные контракты и договора заключены с нарушением установленного срока.
</t>
  </si>
  <si>
    <t>В нарушение п.6 совместного приказа Минэкономразвития России и Казначейства России от 31.03.2015г. №182/7н «Об особенностях размещения на официальном сайте Российской Федерации в информационно-телекоммуникационной сети «Интернет» для размещения информации о размещении заказов на поставки товаров, выполнение работ, оказание услуг планов – графиков размещения заказов на 2014 и 2015 годы»: осуществлено закупок, согласно заключенных муниципальных контрактов и договоров в 2015 году, на 34,2  тыс. руб. больше, чем предусмотрено планом – графиком.</t>
  </si>
  <si>
    <t>В нарушение ч. 2 ст. 34 Федерального закона № 44-ФЗ в заключенных договорах на 2015 год не указано, что цена контракта является твердой и определяется на весь срок исполнения контракта.</t>
  </si>
  <si>
    <t>В нарушение ч. 2 ст. 93 Федерального закона № 44-ФЗ МБУК «ЦБС» извещения об осуществлении закупки (по п. 8 части 1 статьи 93 Федерального закона  № 44-ФЗ) услуг по теплоснабжению, водоснабжению, водоотведению у единственного поставщика на официальном сайте  размещены с нарушением установленного срока.</t>
  </si>
  <si>
    <t>В нарушение ст. 94 Федерального закона № 44-ФЗ отчеты о результатах отдельного этапа исполнения контракта, информация о поставленном товаре, выполненной работе или об оказанной услуге и документы на официальном сайте размещены не в полном объеме.</t>
  </si>
  <si>
    <t xml:space="preserve">В нарушение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Российской Федерации  от 28.11.2013 г. № 1093:
-  отчеты об исполнении государственного (муниципального) контракта и (или) о результатах отдельного этапа его исполнения и документы, подтверждающие исполнение контракта  размещены с нарушением установленного срока и не в полном объеме;
- отчеты об исполнении государственного (муниципального) контракта и (или) о результатах отдельного этапа его исполнения заполнены с нарушением установленных требований.
</t>
  </si>
  <si>
    <t>В нарушение  ст. 103 Федерального закона № 44-ФЗ МБУК «ЦБС» на официальном сайте несвоевременно и не в полном объеме размещена информация о заключении, об изменении и об исполнении муниципальных контрактов.</t>
  </si>
  <si>
    <t>В нарушение требований Постановления Правительства РФ от 17.03.2015 г. № 238,  ч.3 ст.7 Федерального закона № 44-ФЗ отчет об объемах закупок у субъектов малого предпринимательства и социально ориентированных некоммерческих организаций за 2015 г. заполнен с нарушением установленных требований, размещена недостоверная информация на официальном сайте, нарушен срок размещения на официальном сайте.</t>
  </si>
  <si>
    <t>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 г.  № 157н  первичные учетные документы принимаются к бухгалтерскому учету с нарушением требований действующего законодательства.</t>
  </si>
  <si>
    <t>11. Плановая проверка соблюдения МУ "Администрация города Тулуна " требований законодательства Российской Федерации и иных нормативных правовых актовт о контрактной системе в сфере закупок при проведении закупки материалов для проведения ремонтных работ жилого помещения  в 2015г.</t>
  </si>
  <si>
    <t>11. МУ "Администрация города Тулуна" (плановая проверка соблюдения требований законодательства РФ и иных нормативных правовых актов о контрактной системе в сфере закупок при проведении закупки материалов для проведения ремонтных работ жилого помещения в 2015г.)                                          Русакова Н.Н.                                              Бычко Ю.В.</t>
  </si>
  <si>
    <t>№6 от
25.07.2016г.</t>
  </si>
  <si>
    <t>№1 от
29.07.2016г.</t>
  </si>
  <si>
    <t>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 г.  № 157н первичный документ о расходовании материалов не оформлен, выбытие (списание) материалов в бюджетном учете не произведено</t>
  </si>
  <si>
    <t>В нарушение ч.3 ст.103 ФЗ №44-ФЗ на официальном сайте в реестре контрактов размещена информация об исполнении контракта с нарушением установленного срока (акт сдачи-приема).</t>
  </si>
  <si>
    <t>В нарушение ст.94 Федерального закона №44-ФЗ, положения, утвержденного Постановлением Правительства РФ от 28.11.2013 г. №1093, документы  подтверждающие исполнение контракта размещены не в полном объеме и с нарушением установленного срока.</t>
  </si>
  <si>
    <t>-/16</t>
  </si>
  <si>
    <t>по состоянию на 01.08.2016г</t>
  </si>
  <si>
    <t>10. Плановая проверка соблюдения требований законодательства Российской Федерации и иных нормативных правовых актов о контракной системе в сфере закупок в МБУК "ЦБС" в 2015 году</t>
  </si>
  <si>
    <t>9.1. МБУК "ЦБС" 
(плановая проверка соблюдения требований законодательства РФ и иных нормативных актов о контрактной системе в сфере закупок)
(Русакова Н.Н,                                           Шниткова Р.Н.)</t>
  </si>
  <si>
    <t>/1372,8</t>
  </si>
  <si>
    <t>/975,0</t>
  </si>
  <si>
    <t>по состоянию на 01.09.2016г</t>
  </si>
  <si>
    <t>12. Плановая проверка соблюдения требований законодательства Российской Федерации и иных нормативных правовых актовт о контрактной системе в сфере закупок в МБУ ДО "ДМШ"</t>
  </si>
  <si>
    <t>№7 от
15.08.2016г.</t>
  </si>
  <si>
    <t>В нарушение ч.2 ст. 34 Федерального закона № 44-ФЗ в заключенных договорах на 2015 год не указано, что цена контракта является твердой и определяется на весь срок исполнения контракта.</t>
  </si>
  <si>
    <t>10.1. МБУК "ЦБС" 
(плановая проверка соблюдения требований законодательства РФ и иных нормативных актов о контрактной системе в сфере закупок)
(Русакова Н.Н,                                           Шниткова Р.Н.)</t>
  </si>
  <si>
    <t>11.1. МУ "Администрация города Тулуна" (плановая проверка соблюдения требований законодательства РФ и иных нормативных правовых актов о контрактной системе в сфере закупок при проведении закупки материалов для проведения ремонтных работ жилого помещения в 2015г.)                                          Русакова Н.Н.                                              Бычко Ю.В.</t>
  </si>
  <si>
    <t>12.1. МБУ ДО "ДМШ" (плановая проверка соблюдения требований законодательства РФ и иных нормативных правовых актов о контрактной системе в сфере закупок)                                          Русакова Н.Н.                                              Парамонова Т.В.</t>
  </si>
  <si>
    <t>-/17</t>
  </si>
  <si>
    <t xml:space="preserve">В нарушение ч.2 ст.93 Федерального закона №44-ФЗ извещения об осуществлении закупки размещены на официальном сайте с нарушением установленного срока. </t>
  </si>
  <si>
    <t>В нарушение ч.3 ст.103 Федерального закана №44-ФЗ МБУ ДО "ДМШ" нарушены сроки размещения муниципальных контрактов, документов об изменении, расторжении, исполнении муниципальных контрактов на официальном сайте.</t>
  </si>
  <si>
    <t>В нарушение п.3 ст.7 Федерального закона №44-ФЗ МБУ ДО "ДМШ" на официальном сайте в реестре контрактов опубликована недостоверная информация (сведения).</t>
  </si>
  <si>
    <t>В нарушение ст.94 Федерального закона №44-ФЗ отчеты о результатах отдельного этапа исполнения контракта, информация о поставленном товаре, выполненной работе или об оказанной услуге и документы на официальном сайте размещены не в полном объеме.</t>
  </si>
  <si>
    <t>В нарушение Положения о подготовке и размещении в единой информационной системе в сфере закупок отчета об исполнении государственного (муниципального) контракта и (или) о результатах отдельного этапа его исполнения, утвержденного Постановлением Правительства Российской Федерации от 28.11.2013г. №1093:                                                                                                           -документы, подтверждающие исполнение контракта не размещены;                                                                                                                     - отчеты об исполненнии государственного (муниципального) контракта и (или) о результатах отдельного этапа его исполнения запонены с нарушением установленных требований.</t>
  </si>
  <si>
    <t>В нарушение требований Постановления Правительства РФ от 17.03.2015 г. №238, ч.3 ст.7 Федерального закона № 44-ФЗ отчет об объемах закупок у субъектов малого предпринимательства и социально ориентированных некоммерческих организаций за 2015 г. заполнен с нарушением установленных требований, размещена недостоверная информация на официальном сайте.</t>
  </si>
  <si>
    <t>09.2016г.</t>
  </si>
  <si>
    <t>/30836,8</t>
  </si>
  <si>
    <t>/30439,00</t>
  </si>
  <si>
    <t xml:space="preserve">
8.1. МБДОУ "Детский сад "Родничок"
(закупка по выполнению работ по изготовлению и монтажу пожарной лестницы, устройству пожарного выхода в 2015г.)                                                                                 (Политчук Т.В.,                                                                         Бычко Ю.В.)</t>
  </si>
  <si>
    <t>№ 10 от
26.09.2016г</t>
  </si>
  <si>
    <t>Нарушений не выявлено</t>
  </si>
  <si>
    <t>по состоянию на 01.01.2017г.</t>
  </si>
  <si>
    <t xml:space="preserve">о мероприятиях внутреннего муниципального финансового контроля и контроля за соблюдением законодательства Российской Федерации за 2016 г. </t>
  </si>
  <si>
    <t>1. Плановая выездная проверка полноты и достоверности отчетности о реализации муниципальной программы города Тулуна "Обеспечение комплексных мер безопасности"</t>
  </si>
  <si>
    <t>1.1. МУ "Администрация г.Тулуна"
(м.п. "Обеспечение комплексных мер безопасности")
(Журко О.В.)</t>
  </si>
  <si>
    <t>2. Плановая выездная проверка полноты и достоверности отчетности о реализации подпрограммы "Развитие малого и среднего препринимательства" муниципальной программы города Тулуна "Совершенствование механизмов экономического развития муниципального образования -"город  Тулун"</t>
  </si>
  <si>
    <t>2.1. МУ "Администрация г.Тулуна"
(подпрограмма "Развитие малого и среднего предпринимательства" муниципальной программы города Тулуна "Совершенствование механизмов экономического развития муниципального образования - "город Тулун"                                                       Русакова Н.Н.                                                Политчук Т.В.)</t>
  </si>
  <si>
    <t>3. Плановая выездная проверка полноты и достоверности отчетности о реализации муниципальной программы города Тулуна "Поддержка отдельных категорий граждан и социально ориентированных некомерческих организаций "</t>
  </si>
  <si>
    <t>3.1. МКУ "Комитет социальной политики города Тулуна"
(м.п. "Поддержка отдельных категорий граждан и социальноориентированных некомерческих организаций")
(Журко О.В.)</t>
  </si>
  <si>
    <t>4.3.  ИП Кобрусева А.О.
(Русакова Н.Н.,
Политчук Т.В.                                              Бычко Ю.В.)</t>
  </si>
  <si>
    <t>4.4.  ИП Булгаков М.В.
(Русакова Н.Н.,
Политчук Т.В.,
Бычко Ю.В.)</t>
  </si>
  <si>
    <t>6. Плановая выездная проверка в МУ "Администрация города Тулуна"</t>
  </si>
  <si>
    <t>6.1. МУ "Администрация города Тулуна" (проверка полноты и достоверности отчетности о реализации подпрограммы "Чистая вода" муниципальной программы г.Тлуна "Жилищно-коммунальное хозяйство ")                                                          Парамонова Т.В.                                             Бычко Ю.В.</t>
  </si>
  <si>
    <t>Привлечено к
админист. ответст.</t>
  </si>
  <si>
    <t>Наложение
адм., штрафа
тыс. руб.</t>
  </si>
  <si>
    <t>Оплачено
тыс. руб.</t>
  </si>
  <si>
    <t>в том числе возмещено учреждению/ выплачено  тыс. руб.</t>
  </si>
  <si>
    <t>в том числе 
возмещено в бюджет /выплачено тыс. руб.</t>
  </si>
  <si>
    <t>Устранено нарушений, тыс. руб.</t>
  </si>
  <si>
    <t>Рекомендовано устранить, тыс. руб.</t>
  </si>
  <si>
    <t>Всего выявлено нарушений, тыс. руб.</t>
  </si>
  <si>
    <t>№ 15 от 30.11.2016г.</t>
  </si>
  <si>
    <t>В нарушение Гражданского кодекса Российской Федерации, за нарушение сроков поставки товаров, выполнения работ не взыскана неустойка в сумме 180,01 руб.</t>
  </si>
  <si>
    <t>В нарушение ст. 34 Бюджетного кодекса Российской Федерации учреждением произведены (допущены) неэффективные расходы целевой субсидии с нарушением принципа эффективности в сумме 25 020,00 руб.</t>
  </si>
  <si>
    <t xml:space="preserve">В нарушение Положения о порядке принятия решений о разработке муниципальных программ города Тулуна, утвержденным постановлением администрации городского округа от 20.08.2013 года № 1606:
- не представлен отчет о реализации муниципальной программы г. Тулуна «Физическая культура и спорт» за 6 месяцев 2014года;
- в годовом отчете отражены искаженные данные о реализации муниципальной программы г. Тулуна «Физическая культура и спорт» за 2014 год.
</t>
  </si>
  <si>
    <t>В нарушение Приказа Министерства Финансов Российской Федерации от 15.12.2010г № 173н «Об утверждении форм первичных учетных документов и регистров бухгалтерского учета, применяемых органами государственной власти (государственными органами), органами местного самоуправления, органами управления государственными внебюджетными фондами, государственными академиями наук, государственными (муниципальными) учреждениями и Методических указаний по их применению» авансовые отчеты представлены в бухгалтерию оформленные ненадлежащим образом.</t>
  </si>
  <si>
    <t>В нарушение Постановление Правительства РФ N 749 "Об особенностях направления работников в служебные командировки», предоставляются отчеты с нарушением трехдневного срока.</t>
  </si>
  <si>
    <t>В нарушение Указания Банка России  №3210-У «О порядке ведения кассовых операций юридическими лицами и упрощенном порядке ведения кассовых операций индивидуальными предпринимателями и субъектами малого предпринимательства» авансовый отчет предоставлен с нарушением установленного трехдневного срока, на который выданы наличные деньги в подотчет.</t>
  </si>
  <si>
    <t>№ 13 от 28.11.2016г.</t>
  </si>
  <si>
    <t xml:space="preserve">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01.12.2010г № 157н и Инструкции по применению плана счетов бухгалтерского учета бюджетных учреждений, утвержденной приказом Министерства Финансов РФ от 16.12.2010г № 174н учреждением:
- по данным бухгалтерского учета не проведены бухгалтерские записи по суммам доходов целевой субсидии начисленных учреждением по поступлению на лицевой счет в 2014г. Искажение данных бухгалтерского учета составило 978 100,00 руб.;
- первичные учетные документы принимаются к бухгалтерскому учету с нарушением установленных сроков;
- не заполняются бухгалтерские записи  на титульном листе авансовых отчетов.
</t>
  </si>
  <si>
    <t>В нарушение ст. 34 Бюджетного кодекса Российской Федерации учреждением произведены (допущены) неэффективные расходы целевой субсидии с нарушением принципа эффективности в сумме 3 200,00 руб.</t>
  </si>
  <si>
    <t>Выявлены расходы не подтвержденные первичными документами на сумму 13412,80 руб.</t>
  </si>
  <si>
    <t>В нарушение  Положения о порядке ведения кассовых операций с банкнотами и монетой банка России на территории  РФ (утвержденного Банком России 12.10.2011г № 373-П  авансовый отчет  представлен в бухгалтерию с нарушением установленного трехдневного срока после дня истечения срока, на который выданы наличные деньги под отчет.</t>
  </si>
  <si>
    <t>В нарушение постановления администрации городского округа «О размерах возмещения расходов, связанных со служебными командировками в муниципальных учреждениях, финансируемых за счет местного бюджета» № 677 от 23.07.2008г., с изменениями от 13.02.2009г., допущена недоплата суточных в сумме 100,00 рублей.</t>
  </si>
  <si>
    <t>В нарушение Инструкции о порядке составления и предоставления годовой, квартальной бухгалтерской отчетности государственных (муниципальных) бюджетных и автономных учреждений, утвержденной приказом Министерства Финансов Российской Федерации от 25.03.2011 № 33н учреждением допущено искажение данных по кредиторской и дебиторской задолженности в формах ежемесячной  и квартальной бухгалтерской отчетности за 2014 год на сумму 149 500,00 руб.</t>
  </si>
  <si>
    <t>Отсутствуют протоколы проведения мероприятий, списки участников и победителей или другие документы подтверждающие действительное проведение мероприятий. В результате чего проверить обоснованность затрат не представляется возможным.</t>
  </si>
  <si>
    <t>Приказы на проведение мероприятий с назначением ответственных лиц в учреждении отсутствуют.</t>
  </si>
  <si>
    <t>№ 14 от 30.11.2016г.</t>
  </si>
  <si>
    <t xml:space="preserve">В нарушение Инструкция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01.12.2010г № 157н установлено:
- учреждением при принятии обязательств, денежных обязательств по заключенным договорам применен аналитический код по классификационному признаку поступлений и выбытий, который не соответствует утвержденному коду субсидии по муниципальной программе города Тулуна «Культура».
-  не проведены бухгалтерские записи  по принятым обязательствам, в связи, с чем сумма принятых бюджетных обязательств по состоянию на 01.10.2015г занижена на 278 262,0 руб.
</t>
  </si>
  <si>
    <t>10. Встречная проверка полноты и достоверности отчетности о реализации муниципальной программы г. Тулуна "Физическая культура и спорт"</t>
  </si>
  <si>
    <t>№ 16 от 23.12.2016г.</t>
  </si>
  <si>
    <t xml:space="preserve">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01.12.2010г № 157н и Инструкции по применению плана счетов бухгалтерского учета бюджетных учреждений, утвержденной приказом Министерства Финансов РФ от 16.12.2010г № 174н учреждением:
- при заключении договоров безвозмездного пользования принимаемое имущество во временное пользование не учтено на забалансовом счете 01 «Имущество, полученное в пользование»;
- приобретенный наградной материал на сумму 69 665,00 руб. к бухгалтерскому учету не принят;
- первичные учетные документы принимаются к бухгалтерскому учету с нарушением установленных сроков.
</t>
  </si>
  <si>
    <t>В нарушение ст. 34 Бюджетного кодекса Российской Федерации учреждением произведены (допущены) неэффективные расходы целевой субсидии с нарушением принципа эффективности в сумме 69 665,00 руб.</t>
  </si>
  <si>
    <t xml:space="preserve">В нарушение Инструкции о порядке составления и предоставления годовой, квартальной бухгалтерской отчетности государственных (муниципальных) бюджетных и автономных учреждений, утвержденной приказом Министерства Финансов Российской Федерации от 25.03.2011 № 33н учреждением допущено искажение данных по кредиторской и дебиторской задолженности в формах ежемесячной, квартальной и годовой бухгалтерской отчетности за 2015 год на сумму 1548,64 руб.  </t>
  </si>
  <si>
    <t>В нарушение Приказа Минфина России от 01.07.2013 N 65н "Об утверждении Указаний о порядке применения бюджетной классификации Российской Федерации" оплата за ГСМ в рамках договора аренды произведена по КОСГУ 226 «Прочие работы, услуги» на сумму 12 001,55 руб.</t>
  </si>
  <si>
    <t>В нарушение Приказа Минфина России от 30.03.2015 N 52н "Об утверждении форм первичных учетных документов и регистров бухгалтерского учета, применяемых органами государственной власти (государственными органами), органами местного самоуправления, органами управления государственными внебюджетными фондами, государственными (муниципальными) учреждениями, и Методических указаний по их применению", списание материальных ценностей на нужды учреждения  производится без использования ведомости выдачи по форме ОКУД 0504210 «Ведомость выдачи материальных ценностей на нужды учреждения».</t>
  </si>
  <si>
    <t>В нарушение Приказа Госкомархитектуры при Госстрое СССР от 23.11.1988г. № 312., списание строительных материалов учреждением осуществлялось без составления соответствующей сметы на проведение ремонтных работ и подписания акта приемки выполненных работ по текущему ремонту.</t>
  </si>
  <si>
    <t>В нарушение  пункта 8.2.1 Муниципального задания, отчет о выполнении муниципального задания и использования субсидии  на выполнение муниципального задания на оказание муниципальных услуг (выполнения работ) в сети Интернет на сайте учреждения не размещаются.</t>
  </si>
  <si>
    <t>В течении года списание материалов производилось лицами не входящими в состав утвержденной комиссии.</t>
  </si>
  <si>
    <t>№ 17 от 28.12.2016г.</t>
  </si>
  <si>
    <t>В нарушение ст. 34 Бюджетного кодекса Российской Федерации учреждением произведены (допущены) неэффективные расходы целевой субсидии с нарушением принципа эффективности в сумме 159 942,00 руб.</t>
  </si>
  <si>
    <t xml:space="preserve">В нарушение  Инструкции по применению единого плана счетов бухгалтерского учета для государственных органов власти (государственных органов), органов местного самоуправления, органов управления государственными внебюджетными фондами, государственных академий наук, государственных (муниципальных) учреждений, утвержденной приказом Министерства Финансов Российской Федерации от 01.12.2010г № 157н и Инструкции по применению плана счетов бухгалтерского учета бюджетных учреждений, утвержденной приказом Министерства Финансов РФ от 16.12.2010г № 174н учреждением:
- приобретенный наградной материал на сумму 69 665,00 руб. к бухгалтерскому учету не принят;
- оприходование материальных запасов осуществляется с расхождением данных в первичных документах;
- при заключении договора безвозмездного пользования транспортного средства принимаемое имущество во временное пользование не учтено на забалансовом счете 01 «Имущество, полученное в пользование», что повлекло искажение оборотов по стоимости имущества;
- для формирования информации о затратах по оказанию определённой муниципальной услуги не использует счёт 010900000 «Затраты на изготовление готовой продукции, выполнение работ, услуг»;
- искажены данные в формах годовой бухгалтерской отчётности за 2015 год, представленных в Комитет социальной политики администрации городского округа на сумму 138 200,00 руб.
</t>
  </si>
  <si>
    <t>В нарушение Инструкции о порядке составления, представления годовой, квартальной бухгалтерской отчетности государственных (муниципальных) бюджетных и автономных учреждений, утверждённой приказом Министерство финансов Российской Федерации от 25.03.2010 г. N 33н допущено искажение данных о кредиторской задолженности в формах ежемесячной и квартальной бухгалтерской отчётности за 2015г. на сумму 1174496,31 руб.</t>
  </si>
  <si>
    <t>Материальные ценности для проведения мероприятий выдавались лицу, которое не является сотрудником учреждения.</t>
  </si>
  <si>
    <t xml:space="preserve">В нарушение Постановления от 23.07.2008г. № 677 «О размерах возмещения расходов, связанных со служебными командировками в муниципальных учреждениях, финансируемых за счёт средств местного бюджета» и  Постановления от 02.08.2013г. № 1454 «Об установлении норм расходов, а именно, не производятся расходы на выплату суточных и на питание сотрудникам, которых направляют в служебные командировки.  </t>
  </si>
  <si>
    <t>В нарушение Инструкции  № 173н и Инструкции № 52н используется не утверждённая форма авансового отчёта.</t>
  </si>
  <si>
    <t>12. Плановая выездная проверка полноты и достоверности отчетности о реализации муниципальной программы г. Тулуна "Культура"</t>
  </si>
  <si>
    <t>11. Встречная выездная проверка полноты и достоверности отчетности о реализации муниципальной программы г. Тулуна "Культура"</t>
  </si>
  <si>
    <t>12.1. МКУ "Комитет социальной политики города Тулуна" (проверка полноты и достоверности отчетности о реализации муниципальной программы города Тулуна "Культура"                                 Соколова Е.Б.</t>
  </si>
  <si>
    <t>№ 18 от 28.12.2016г.</t>
  </si>
  <si>
    <t>В нарушение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утверждённой приказом Министерство финансов Российской Федерации от 28 декабря 2010 г. N 191н допущено искажение данных о кредиторской задолженности в формах бюджетной отчётности, представленных в Финансовое управление Комитета по экономике и финансам администрации городского округа на сумму 10100,00 руб.</t>
  </si>
  <si>
    <t>№ 19 от 28.12.2016г.</t>
  </si>
  <si>
    <t>В нарушение ст. 34 Бюджетного кодекса Российской Федерации учреждением произведены (допущены) неэффективные расходы целевой субсидии с нарушением принципа эффективности в сумме 153 798,61 руб.</t>
  </si>
  <si>
    <t>В нарушении п.11 Положения об особенностях направления работников в служебные командировки утвержденного Постановлением правительства РФ от 13.10.2008г № 749 излишне выплачены суточные в размере 200,00 руб.</t>
  </si>
  <si>
    <t>В нарушение Постановление  № 677 от 23.07.2008г «О размерах возмещения расходов, связанных со служебными командировками в муниципальных учреждениях, финансируемых за счет средств местного бюджета» и Постановление № 1454 от 02.08.2013г «Об установлении норм расходов» а именно, не произведены расходы на выплату суточных работникам учреждения, которых направляют в служебные командировки в размере 2 000,00 руб.</t>
  </si>
  <si>
    <t>№ 20 от 28.12.2016г.</t>
  </si>
  <si>
    <t>№ 21 от 28.12.2016г.</t>
  </si>
  <si>
    <t>/26,00</t>
  </si>
  <si>
    <t>/4250,70</t>
  </si>
  <si>
    <t>№ 11 от 28.10.2016г.</t>
  </si>
  <si>
    <t>7. Встречная проверка полноты и достоверности отчетности о реализации муниципальной программы города Тулуна "Транспортное обслуживание населения"</t>
  </si>
  <si>
    <t>Отсутствует входящая дата регистрации предоставления отчетов о фактическом выполнении транспортной работы-пробеге с пассажирами в отдел бухгалтерского учета администрации городского округа.</t>
  </si>
  <si>
    <t>Имеются исправления в первичных документах (путевых листах) не заверенные подписью.</t>
  </si>
  <si>
    <t>7.1. МП МО - "город Тулун" "Многофункциональное транспортное предприятие" (проверка полноты и достоверности отчетности о реализации муниципальной программы города Тулуна "Транспортное обслуживание населения"                                         Бычко Ю.В.</t>
  </si>
  <si>
    <t>8. Плановая выездная проверка полноты и достоверности отчетности о реализации муниципальной программы города Тулуна "Транспортное обслуживание населения"</t>
  </si>
  <si>
    <t>№ 12 от 28.10.2016г.</t>
  </si>
  <si>
    <t>8.1. МУ "Администрация города Тулуна" (проверка полноты и достоверности отчетности о реализации муниципальной программы города Тулуна "Транспортное обслуживание населения"                                         Бычко Ю.В.</t>
  </si>
  <si>
    <t>Абзац третий пункта 5.1. Положения противоречит Положению в целом.</t>
  </si>
  <si>
    <t>В нарушение пункта 4.2. Положения не заключено дополнительное соглашение по предоставлению субсидии.</t>
  </si>
  <si>
    <t>В нарушение п.4.3.Положения Администрацией городского округа не направлено уведомление МП МО – «город Тулун» «МТП» о заключении соглашения на предоставление субсидии на возмещение затрат в рамках муниципальной программы города Тулуна «Транспортное обслуживание населения».</t>
  </si>
  <si>
    <t>В нарушение пункта 4.5. Положения о порядке принятия решений о разработке муниципальных программ города Тулуна и их формирования и реализации, утвержденным постановлением администрации городского округа от 20.08.2013 года № 1606, нарушен срок сдачи годового отчета об исполнении мероприятий муниципальной программы города Тулуна «Транспортное обслуживание населения»   за 2015 год.</t>
  </si>
  <si>
    <t>В нарушение пункта 4.6. Положения о порядке принятия решений о разработке муниципальных программ города Тулуна и их формирования и реализации, утвержденным постановлением администрации городского округа от 20.08.2013 года № 1606, годовой отчет об исполнении целевых показателей муниципальной программы «Транспортное обслуживание населения» по состоянию на 01.01.2016г. отделом коммунального хозяйства Комитета жилищно-комунального хозяйства администрации городского округа сдан в Комитет по экономике и финансам администрации городского округа.</t>
  </si>
  <si>
    <t>Отсутствует входящая дата регистрации предоставления отчетов МП МО – «город Тулун» «МТП» о фактическом выполнении транспортной работы-пробеге с пассажирами за период июнь-ноябрь 2015 год в отдел бухгалтерского учета администрации городского округа.</t>
  </si>
  <si>
    <t>9. Плановая выездная проверка полноты и достоверности отчетности о реализации муниципальной программы г. Тулуна "Физическая культура и спорт"</t>
  </si>
  <si>
    <t>9.1. МУ "Администрация города Тулуна" (проверка полноты и достоверности отчетности о реализации муниципальной программы города Тулуна "Физическая культура и спорт" Дударева Н.С.</t>
  </si>
  <si>
    <t>9.2. МКУ "Комитет социальной политики города Тулуна" (проверка полноты и достоверности отчетности о реализации муниципальной программы города Тулуна "Физическая культура и спорт" Дударева Н.С.</t>
  </si>
  <si>
    <t>10.1. МБУ ДО "Детская юношеская спортивная школа" (проверка полноты и достоверности отчетности о реализации муниципальной программы города Тулуна "Физическая культура и спорт" Дударева Н.С.</t>
  </si>
  <si>
    <t>10.2. МБУ "Центр физической культуры и спорта" города Тулуна (проверка полноты и достоверности отчетности о реализации муниципальной программы города Тулуна "Физическая культура и спорт" Дударева Н.С.</t>
  </si>
  <si>
    <t>11.1. МБУК "Централизованная библиотечная система" (проверка полноты и достоверности отчетности о реализации муниципальной программы города Тулуна "Культура"                                 Логинова Л.Г.</t>
  </si>
  <si>
    <t>11.2. МБУК ЦД "Сибирь" (проверка полноты и достоверности отчетности о реализации муниципальной программы города Тулуна "Культура"                                 Соколова Е.Б.</t>
  </si>
  <si>
    <t>11.3. МБУК ЦД "Сибирь" (проверка полноты и достоверности отчетности о реализации муниципальной программы города Тулуна "Культура"                                 Логинова Л.Г.</t>
  </si>
  <si>
    <t>12.2. МУ "Администрация города тулуна" (проверка полноты и достоверности отчетности о реализации муниципальной программы города Тулуна "Культура"                                 Логинова Л.Г.</t>
  </si>
  <si>
    <t>-/21</t>
  </si>
</sst>
</file>

<file path=xl/styles.xml><?xml version="1.0" encoding="utf-8"?>
<styleSheet xmlns="http://schemas.openxmlformats.org/spreadsheetml/2006/main">
  <numFmts count="3">
    <numFmt numFmtId="164" formatCode="0.0"/>
    <numFmt numFmtId="165" formatCode="#,##0.0"/>
    <numFmt numFmtId="166" formatCode="#,##0.0_р_."/>
  </numFmts>
  <fonts count="9">
    <font>
      <sz val="11"/>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sz val="12"/>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b/>
      <sz val="12"/>
      <color theme="1"/>
      <name val="Calibri"/>
      <family val="2"/>
      <charset val="204"/>
      <scheme val="minor"/>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theme="1"/>
      </right>
      <top style="thin">
        <color theme="1"/>
      </top>
      <bottom/>
      <diagonal/>
    </border>
    <border>
      <left style="thin">
        <color theme="1"/>
      </left>
      <right style="medium">
        <color indexed="64"/>
      </right>
      <top style="thin">
        <color theme="1"/>
      </top>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theme="1"/>
      </right>
      <top/>
      <bottom/>
      <diagonal/>
    </border>
    <border>
      <left style="thin">
        <color theme="1"/>
      </left>
      <right style="medium">
        <color indexed="64"/>
      </right>
      <top/>
      <bottom/>
      <diagonal/>
    </border>
    <border>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bottom style="thin">
        <color indexed="64"/>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bottom/>
      <diagonal/>
    </border>
    <border>
      <left/>
      <right style="thin">
        <color theme="1"/>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theme="1"/>
      </right>
      <top style="medium">
        <color indexed="64"/>
      </top>
      <bottom/>
      <diagonal/>
    </border>
    <border>
      <left style="thin">
        <color indexed="64"/>
      </left>
      <right style="thin">
        <color theme="1"/>
      </right>
      <top/>
      <bottom style="medium">
        <color indexed="64"/>
      </bottom>
      <diagonal/>
    </border>
    <border>
      <left/>
      <right style="thin">
        <color indexed="64"/>
      </right>
      <top/>
      <bottom style="thin">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style="medium">
        <color indexed="64"/>
      </top>
      <bottom style="thin">
        <color theme="1"/>
      </bottom>
      <diagonal/>
    </border>
  </borders>
  <cellStyleXfs count="1">
    <xf numFmtId="0" fontId="0" fillId="0" borderId="0"/>
  </cellStyleXfs>
  <cellXfs count="393">
    <xf numFmtId="0" fontId="0" fillId="0" borderId="0" xfId="0"/>
    <xf numFmtId="0" fontId="3" fillId="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4" borderId="13" xfId="0" applyFont="1" applyFill="1" applyBorder="1" applyAlignment="1">
      <alignment wrapText="1"/>
    </xf>
    <xf numFmtId="4" fontId="2" fillId="4" borderId="20" xfId="0" applyNumberFormat="1" applyFont="1" applyFill="1" applyBorder="1" applyAlignment="1">
      <alignment horizontal="center" wrapText="1"/>
    </xf>
    <xf numFmtId="0" fontId="2" fillId="4" borderId="20" xfId="0" applyFont="1" applyFill="1" applyBorder="1" applyAlignment="1">
      <alignment horizontal="center" wrapText="1"/>
    </xf>
    <xf numFmtId="49" fontId="2" fillId="4" borderId="21" xfId="0" applyNumberFormat="1" applyFont="1" applyFill="1" applyBorder="1" applyAlignment="1">
      <alignment horizontal="center" wrapText="1"/>
    </xf>
    <xf numFmtId="0" fontId="3" fillId="0" borderId="12" xfId="0" applyFont="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2" fontId="3" fillId="0" borderId="1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164" fontId="3" fillId="0" borderId="12" xfId="0" applyNumberFormat="1" applyFont="1" applyBorder="1" applyAlignment="1">
      <alignment horizontal="center" vertical="center" wrapText="1"/>
    </xf>
    <xf numFmtId="0" fontId="3" fillId="0" borderId="17" xfId="0" applyFont="1" applyFill="1" applyBorder="1" applyAlignment="1">
      <alignment horizontal="center" vertical="center" wrapText="1"/>
    </xf>
    <xf numFmtId="2" fontId="0" fillId="0" borderId="0" xfId="0" applyNumberFormat="1"/>
    <xf numFmtId="4" fontId="0" fillId="0" borderId="0" xfId="0" applyNumberFormat="1"/>
    <xf numFmtId="165" fontId="2" fillId="4" borderId="20" xfId="0" applyNumberFormat="1" applyFont="1" applyFill="1" applyBorder="1" applyAlignment="1">
      <alignment horizontal="center" wrapText="1"/>
    </xf>
    <xf numFmtId="166" fontId="2" fillId="4" borderId="20" xfId="0" applyNumberFormat="1" applyFont="1" applyFill="1" applyBorder="1" applyAlignment="1">
      <alignment horizontal="center" wrapText="1"/>
    </xf>
    <xf numFmtId="0" fontId="2" fillId="0" borderId="5" xfId="0" applyFont="1" applyBorder="1" applyAlignment="1">
      <alignment horizontal="center" vertical="center" wrapText="1"/>
    </xf>
    <xf numFmtId="165" fontId="0" fillId="0" borderId="0" xfId="0" applyNumberFormat="1"/>
    <xf numFmtId="164" fontId="0" fillId="0" borderId="0" xfId="0" applyNumberFormat="1"/>
    <xf numFmtId="0" fontId="3" fillId="0" borderId="14" xfId="0" applyFont="1" applyBorder="1" applyAlignment="1">
      <alignment horizontal="center" vertical="center" wrapText="1"/>
    </xf>
    <xf numFmtId="0" fontId="2" fillId="3" borderId="17" xfId="0" applyFont="1" applyFill="1" applyBorder="1" applyAlignment="1">
      <alignment horizontal="center" wrapText="1"/>
    </xf>
    <xf numFmtId="4" fontId="2" fillId="3" borderId="17" xfId="0" applyNumberFormat="1" applyFont="1" applyFill="1" applyBorder="1" applyAlignment="1">
      <alignment horizontal="center" wrapText="1"/>
    </xf>
    <xf numFmtId="4" fontId="2" fillId="3" borderId="15" xfId="0" applyNumberFormat="1"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164" fontId="3" fillId="0" borderId="15"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xf numFmtId="0" fontId="5" fillId="0" borderId="0" xfId="0" applyFont="1" applyAlignment="1">
      <alignment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3" fillId="0" borderId="12" xfId="0" applyFont="1" applyFill="1" applyBorder="1" applyAlignment="1">
      <alignment horizontal="center" vertical="center" wrapText="1"/>
    </xf>
    <xf numFmtId="0" fontId="2" fillId="4" borderId="25" xfId="0" applyFont="1" applyFill="1" applyBorder="1" applyAlignment="1">
      <alignment wrapText="1"/>
    </xf>
    <xf numFmtId="4" fontId="2" fillId="4" borderId="28" xfId="0" applyNumberFormat="1" applyFont="1" applyFill="1" applyBorder="1" applyAlignment="1">
      <alignment horizontal="center" wrapText="1"/>
    </xf>
    <xf numFmtId="165" fontId="2" fillId="4" borderId="28" xfId="0" applyNumberFormat="1" applyFont="1" applyFill="1" applyBorder="1" applyAlignment="1">
      <alignment horizontal="center" wrapText="1"/>
    </xf>
    <xf numFmtId="0" fontId="2" fillId="4" borderId="28" xfId="0" applyFont="1" applyFill="1" applyBorder="1" applyAlignment="1">
      <alignment horizontal="center" wrapText="1"/>
    </xf>
    <xf numFmtId="166" fontId="2" fillId="4" borderId="28" xfId="0" applyNumberFormat="1" applyFont="1" applyFill="1" applyBorder="1" applyAlignment="1">
      <alignment horizontal="center" wrapText="1"/>
    </xf>
    <xf numFmtId="49" fontId="2" fillId="4" borderId="29" xfId="0" applyNumberFormat="1" applyFont="1" applyFill="1" applyBorder="1" applyAlignment="1">
      <alignment horizontal="center" wrapText="1"/>
    </xf>
    <xf numFmtId="4" fontId="3" fillId="0" borderId="12" xfId="0" applyNumberFormat="1" applyFont="1" applyBorder="1" applyAlignment="1">
      <alignment horizontal="center" vertical="center" wrapText="1"/>
    </xf>
    <xf numFmtId="14" fontId="3" fillId="0" borderId="12" xfId="0" applyNumberFormat="1" applyFont="1" applyBorder="1" applyAlignment="1">
      <alignment horizontal="center" vertical="center" wrapText="1"/>
    </xf>
    <xf numFmtId="0" fontId="2" fillId="3" borderId="12" xfId="0" applyFont="1" applyFill="1" applyBorder="1" applyAlignment="1">
      <alignment horizontal="center" wrapText="1"/>
    </xf>
    <xf numFmtId="0" fontId="2" fillId="3" borderId="12" xfId="0" applyFont="1" applyFill="1" applyBorder="1" applyAlignment="1">
      <alignment horizontal="center" wrapText="1"/>
    </xf>
    <xf numFmtId="4" fontId="2" fillId="3" borderId="12" xfId="0" applyNumberFormat="1" applyFont="1" applyFill="1" applyBorder="1" applyAlignment="1">
      <alignment horizontal="center" wrapText="1"/>
    </xf>
    <xf numFmtId="0" fontId="2" fillId="3" borderId="12" xfId="0" applyFont="1" applyFill="1" applyBorder="1" applyAlignment="1">
      <alignment horizontal="left"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0" fontId="0" fillId="5" borderId="0" xfId="0" applyFill="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3" fillId="0" borderId="37" xfId="0" applyFont="1" applyFill="1" applyBorder="1" applyAlignment="1">
      <alignment horizontal="center" vertical="center"/>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4" xfId="0" applyFont="1" applyBorder="1" applyAlignment="1">
      <alignment wrapText="1"/>
    </xf>
    <xf numFmtId="164" fontId="6" fillId="0" borderId="34" xfId="0" applyNumberFormat="1" applyFont="1" applyBorder="1" applyAlignment="1">
      <alignment horizontal="center" vertical="center"/>
    </xf>
    <xf numFmtId="164" fontId="6" fillId="5" borderId="34" xfId="0" applyNumberFormat="1" applyFont="1" applyFill="1" applyBorder="1" applyAlignment="1">
      <alignment horizontal="center" vertical="center"/>
    </xf>
    <xf numFmtId="164" fontId="6" fillId="7" borderId="34" xfId="0" applyNumberFormat="1" applyFont="1" applyFill="1" applyBorder="1" applyAlignment="1">
      <alignment horizontal="center" vertical="center"/>
    </xf>
    <xf numFmtId="49" fontId="2" fillId="4" borderId="26" xfId="0" applyNumberFormat="1" applyFont="1" applyFill="1" applyBorder="1" applyAlignment="1">
      <alignment horizontal="center" wrapText="1"/>
    </xf>
    <xf numFmtId="164" fontId="6" fillId="0" borderId="4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2" fillId="0" borderId="17" xfId="0" applyFont="1" applyBorder="1" applyAlignment="1">
      <alignment horizontal="center" vertical="center" wrapText="1"/>
    </xf>
    <xf numFmtId="0" fontId="3" fillId="0" borderId="10" xfId="0" applyFont="1" applyFill="1" applyBorder="1" applyAlignment="1">
      <alignment horizontal="center" vertical="center" wrapText="1"/>
    </xf>
    <xf numFmtId="164" fontId="6" fillId="0" borderId="48" xfId="0" applyNumberFormat="1" applyFont="1" applyBorder="1" applyAlignment="1">
      <alignment horizontal="center" vertical="center"/>
    </xf>
    <xf numFmtId="164" fontId="6" fillId="0" borderId="49" xfId="0" applyNumberFormat="1" applyFont="1" applyBorder="1" applyAlignment="1">
      <alignment horizontal="center" vertical="center"/>
    </xf>
    <xf numFmtId="164" fontId="6" fillId="5" borderId="50" xfId="0" applyNumberFormat="1" applyFont="1" applyFill="1" applyBorder="1" applyAlignment="1">
      <alignment horizontal="center" vertical="center"/>
    </xf>
    <xf numFmtId="164" fontId="6" fillId="5" borderId="51"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52" xfId="0" applyFont="1" applyFill="1" applyBorder="1" applyAlignment="1">
      <alignment horizontal="center" vertical="center"/>
    </xf>
    <xf numFmtId="164" fontId="6" fillId="0" borderId="53" xfId="0" applyNumberFormat="1" applyFont="1" applyBorder="1" applyAlignment="1">
      <alignment horizontal="center" vertical="center"/>
    </xf>
    <xf numFmtId="164" fontId="6" fillId="0" borderId="54" xfId="0" applyNumberFormat="1" applyFont="1" applyBorder="1" applyAlignment="1">
      <alignment horizontal="center" vertical="center"/>
    </xf>
    <xf numFmtId="0" fontId="3" fillId="0" borderId="25" xfId="0" applyFont="1" applyBorder="1" applyAlignment="1">
      <alignment horizontal="center" vertical="center" wrapText="1"/>
    </xf>
    <xf numFmtId="14" fontId="3" fillId="0" borderId="15" xfId="0" applyNumberFormat="1" applyFont="1" applyBorder="1" applyAlignment="1">
      <alignment horizontal="center" vertical="center" wrapText="1"/>
    </xf>
    <xf numFmtId="0" fontId="3" fillId="0" borderId="45" xfId="0" applyFont="1" applyBorder="1" applyAlignment="1">
      <alignment horizontal="center" vertical="center" wrapText="1"/>
    </xf>
    <xf numFmtId="164" fontId="6" fillId="0" borderId="46" xfId="0" applyNumberFormat="1" applyFont="1" applyBorder="1" applyAlignment="1">
      <alignment horizontal="center" vertical="center"/>
    </xf>
    <xf numFmtId="164" fontId="6" fillId="0" borderId="47" xfId="0" applyNumberFormat="1" applyFont="1" applyBorder="1" applyAlignment="1">
      <alignment horizontal="center" vertical="center"/>
    </xf>
    <xf numFmtId="4" fontId="3" fillId="0" borderId="10" xfId="0" applyNumberFormat="1" applyFon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52" xfId="0" applyFont="1" applyBorder="1" applyAlignment="1">
      <alignment horizontal="center" vertical="center" wrapText="1"/>
    </xf>
    <xf numFmtId="4" fontId="3" fillId="0" borderId="17" xfId="0" applyNumberFormat="1" applyFont="1" applyBorder="1" applyAlignment="1">
      <alignment horizontal="center" vertical="center" wrapText="1"/>
    </xf>
    <xf numFmtId="14" fontId="3" fillId="0" borderId="17" xfId="0" applyNumberFormat="1" applyFont="1" applyBorder="1" applyAlignment="1">
      <alignment horizontal="center" vertical="center" wrapText="1"/>
    </xf>
    <xf numFmtId="0" fontId="2" fillId="3" borderId="1" xfId="0" applyFont="1" applyFill="1" applyBorder="1" applyAlignment="1">
      <alignment horizontal="left" wrapText="1"/>
    </xf>
    <xf numFmtId="4" fontId="2" fillId="3" borderId="2" xfId="0" applyNumberFormat="1" applyFont="1" applyFill="1" applyBorder="1" applyAlignment="1">
      <alignment horizontal="center" wrapText="1"/>
    </xf>
    <xf numFmtId="0" fontId="2" fillId="3" borderId="2" xfId="0" applyFont="1" applyFill="1" applyBorder="1" applyAlignment="1">
      <alignment horizontal="center" wrapText="1"/>
    </xf>
    <xf numFmtId="0" fontId="2" fillId="3" borderId="35" xfId="0" applyFont="1" applyFill="1" applyBorder="1" applyAlignment="1">
      <alignment horizontal="center" wrapText="1"/>
    </xf>
    <xf numFmtId="0" fontId="7" fillId="0" borderId="42" xfId="0" applyFont="1" applyBorder="1" applyAlignment="1">
      <alignment horizontal="center" vertical="center" wrapText="1"/>
    </xf>
    <xf numFmtId="0" fontId="7" fillId="0" borderId="43" xfId="0" applyFont="1" applyBorder="1" applyAlignment="1">
      <alignment wrapText="1"/>
    </xf>
    <xf numFmtId="164" fontId="7" fillId="8" borderId="38" xfId="0" applyNumberFormat="1" applyFont="1" applyFill="1" applyBorder="1" applyAlignment="1">
      <alignment horizontal="center" vertical="center"/>
    </xf>
    <xf numFmtId="164" fontId="7" fillId="8" borderId="39" xfId="0" applyNumberFormat="1" applyFont="1" applyFill="1" applyBorder="1" applyAlignment="1">
      <alignment horizontal="center" vertical="center"/>
    </xf>
    <xf numFmtId="164" fontId="7" fillId="7" borderId="42" xfId="0" applyNumberFormat="1" applyFont="1" applyFill="1" applyBorder="1" applyAlignment="1">
      <alignment horizontal="center" vertical="center"/>
    </xf>
    <xf numFmtId="164" fontId="7" fillId="7" borderId="43" xfId="0" applyNumberFormat="1" applyFont="1" applyFill="1" applyBorder="1" applyAlignment="1">
      <alignment horizontal="center" vertical="center"/>
    </xf>
    <xf numFmtId="0" fontId="2" fillId="3" borderId="10" xfId="0" applyFont="1" applyFill="1" applyBorder="1" applyAlignment="1">
      <alignment horizontal="left" wrapText="1"/>
    </xf>
    <xf numFmtId="4" fontId="2" fillId="3" borderId="10" xfId="0" applyNumberFormat="1" applyFont="1" applyFill="1" applyBorder="1" applyAlignment="1">
      <alignment horizontal="center" wrapText="1"/>
    </xf>
    <xf numFmtId="0" fontId="2" fillId="3" borderId="10" xfId="0" applyFont="1" applyFill="1" applyBorder="1" applyAlignment="1">
      <alignment horizontal="center" wrapText="1"/>
    </xf>
    <xf numFmtId="0" fontId="2" fillId="3" borderId="37" xfId="0" applyFont="1" applyFill="1" applyBorder="1" applyAlignment="1">
      <alignment horizontal="center" wrapText="1"/>
    </xf>
    <xf numFmtId="164" fontId="6" fillId="7" borderId="56" xfId="0" applyNumberFormat="1"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0" xfId="0" applyFont="1" applyFill="1" applyBorder="1" applyAlignment="1">
      <alignment horizontal="center" vertical="center" wrapText="1"/>
    </xf>
    <xf numFmtId="4" fontId="3" fillId="9" borderId="10" xfId="0" applyNumberFormat="1" applyFont="1" applyFill="1" applyBorder="1" applyAlignment="1">
      <alignment horizontal="center" vertical="center" wrapText="1"/>
    </xf>
    <xf numFmtId="0" fontId="8" fillId="5" borderId="0" xfId="0" applyFont="1" applyFill="1"/>
    <xf numFmtId="164" fontId="6" fillId="0" borderId="57" xfId="0" applyNumberFormat="1" applyFont="1" applyBorder="1" applyAlignment="1">
      <alignment horizontal="center" vertical="center"/>
    </xf>
    <xf numFmtId="164" fontId="6" fillId="5" borderId="56" xfId="0" applyNumberFormat="1" applyFont="1" applyFill="1" applyBorder="1" applyAlignment="1">
      <alignment horizontal="center" vertical="center"/>
    </xf>
    <xf numFmtId="164" fontId="6" fillId="0" borderId="12" xfId="0" applyNumberFormat="1" applyFont="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165" fontId="3" fillId="9" borderId="10" xfId="0" applyNumberFormat="1" applyFont="1" applyFill="1" applyBorder="1" applyAlignment="1">
      <alignment horizontal="center" vertical="center" wrapText="1"/>
    </xf>
    <xf numFmtId="164" fontId="6" fillId="0" borderId="59" xfId="0" applyNumberFormat="1" applyFont="1" applyBorder="1" applyAlignment="1">
      <alignment horizontal="center" vertical="center"/>
    </xf>
    <xf numFmtId="164" fontId="6" fillId="0" borderId="56" xfId="0" applyNumberFormat="1" applyFont="1" applyBorder="1" applyAlignment="1">
      <alignment horizontal="center" vertical="center"/>
    </xf>
    <xf numFmtId="2" fontId="3" fillId="0" borderId="10" xfId="0" applyNumberFormat="1" applyFont="1" applyBorder="1" applyAlignment="1">
      <alignment horizontal="center" vertical="center" wrapText="1"/>
    </xf>
    <xf numFmtId="2" fontId="3" fillId="0" borderId="17" xfId="0" applyNumberFormat="1" applyFont="1" applyBorder="1" applyAlignment="1">
      <alignment horizontal="center" vertical="center" wrapText="1"/>
    </xf>
    <xf numFmtId="165" fontId="2" fillId="3" borderId="10" xfId="0" applyNumberFormat="1" applyFont="1" applyFill="1" applyBorder="1" applyAlignment="1">
      <alignment horizont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0" xfId="0" applyFont="1" applyFill="1" applyBorder="1" applyAlignment="1">
      <alignment horizontal="center" wrapText="1"/>
    </xf>
    <xf numFmtId="49" fontId="2" fillId="4" borderId="26" xfId="0" applyNumberFormat="1" applyFont="1" applyFill="1" applyBorder="1" applyAlignment="1">
      <alignment horizontal="center" wrapText="1"/>
    </xf>
    <xf numFmtId="164" fontId="6" fillId="0" borderId="60" xfId="0" applyNumberFormat="1" applyFont="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2" fontId="3" fillId="0" borderId="15" xfId="0" applyNumberFormat="1" applyFont="1" applyBorder="1" applyAlignment="1">
      <alignment horizontal="center" vertical="center" wrapText="1"/>
    </xf>
    <xf numFmtId="164" fontId="6" fillId="0" borderId="61" xfId="0" applyNumberFormat="1" applyFont="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16" fontId="3" fillId="0" borderId="12"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164" fontId="6" fillId="0" borderId="17" xfId="0" applyNumberFormat="1" applyFont="1" applyBorder="1" applyAlignment="1">
      <alignment horizontal="center" vertical="center"/>
    </xf>
    <xf numFmtId="165" fontId="2" fillId="3" borderId="12" xfId="0" applyNumberFormat="1" applyFont="1" applyFill="1" applyBorder="1" applyAlignment="1">
      <alignment horizontal="center" wrapText="1"/>
    </xf>
    <xf numFmtId="164" fontId="6" fillId="7" borderId="12"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0" fontId="3" fillId="9" borderId="17" xfId="0" applyFont="1" applyFill="1" applyBorder="1" applyAlignment="1">
      <alignment horizontal="center" vertical="center" wrapText="1"/>
    </xf>
    <xf numFmtId="2" fontId="3" fillId="9" borderId="17" xfId="0" applyNumberFormat="1" applyFont="1" applyFill="1" applyBorder="1" applyAlignment="1">
      <alignment horizontal="center" vertical="center" wrapText="1"/>
    </xf>
    <xf numFmtId="164" fontId="6" fillId="9" borderId="17"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165" fontId="2" fillId="4" borderId="26" xfId="0" applyNumberFormat="1" applyFont="1" applyFill="1" applyBorder="1" applyAlignment="1">
      <alignment horizontal="center" wrapText="1"/>
    </xf>
    <xf numFmtId="164" fontId="6" fillId="5" borderId="61" xfId="0"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164" fontId="6" fillId="7" borderId="10" xfId="0" applyNumberFormat="1" applyFont="1" applyFill="1" applyBorder="1" applyAlignment="1">
      <alignment horizontal="center" vertical="center"/>
    </xf>
    <xf numFmtId="0" fontId="0" fillId="0" borderId="0" xfId="0" applyBorder="1"/>
    <xf numFmtId="0" fontId="2" fillId="0" borderId="0" xfId="0" applyFont="1" applyFill="1" applyBorder="1" applyAlignment="1">
      <alignment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0" fontId="3" fillId="10" borderId="12"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0" xfId="0"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4" fontId="3" fillId="10" borderId="12"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49" fontId="2" fillId="4" borderId="65" xfId="0" applyNumberFormat="1" applyFont="1" applyFill="1" applyBorder="1" applyAlignment="1">
      <alignment horizontal="center" wrapText="1"/>
    </xf>
    <xf numFmtId="49" fontId="2" fillId="4" borderId="36" xfId="0" applyNumberFormat="1" applyFont="1" applyFill="1" applyBorder="1" applyAlignment="1">
      <alignment horizontal="center" wrapText="1"/>
    </xf>
    <xf numFmtId="0" fontId="7" fillId="0" borderId="34" xfId="0" applyFont="1" applyBorder="1" applyAlignment="1">
      <alignment vertical="center" wrapText="1"/>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49" fontId="2" fillId="4" borderId="65" xfId="0" applyNumberFormat="1" applyFont="1" applyFill="1" applyBorder="1" applyAlignment="1">
      <alignment horizontal="center" wrapText="1"/>
    </xf>
    <xf numFmtId="2" fontId="3" fillId="10" borderId="12" xfId="0" applyNumberFormat="1" applyFont="1" applyFill="1" applyBorder="1" applyAlignment="1">
      <alignment horizontal="center" vertical="center" wrapText="1"/>
    </xf>
    <xf numFmtId="49" fontId="2" fillId="4" borderId="36" xfId="0" applyNumberFormat="1" applyFont="1" applyFill="1" applyBorder="1" applyAlignment="1">
      <alignment horizontal="center" wrapText="1"/>
    </xf>
    <xf numFmtId="0" fontId="3" fillId="9" borderId="12" xfId="0" applyFont="1" applyFill="1" applyBorder="1" applyAlignment="1">
      <alignment horizontal="center" vertical="center" wrapText="1"/>
    </xf>
    <xf numFmtId="2" fontId="3" fillId="9" borderId="12" xfId="0" applyNumberFormat="1" applyFont="1" applyFill="1" applyBorder="1" applyAlignment="1">
      <alignment horizontal="center" vertical="center" wrapText="1"/>
    </xf>
    <xf numFmtId="4" fontId="3" fillId="9" borderId="12" xfId="0" applyNumberFormat="1"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0" xfId="0" applyFont="1" applyFill="1" applyBorder="1" applyAlignment="1">
      <alignment horizontal="center" vertical="center" wrapText="1"/>
    </xf>
    <xf numFmtId="2" fontId="2" fillId="9" borderId="12" xfId="0" applyNumberFormat="1" applyFont="1" applyFill="1" applyBorder="1" applyAlignment="1">
      <alignment horizontal="center" vertical="center" wrapText="1"/>
    </xf>
    <xf numFmtId="2" fontId="6" fillId="7" borderId="1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49" fontId="2" fillId="4" borderId="26" xfId="0" applyNumberFormat="1" applyFont="1" applyFill="1" applyBorder="1" applyAlignment="1">
      <alignment horizontal="center" wrapText="1"/>
    </xf>
    <xf numFmtId="0" fontId="2" fillId="3" borderId="10" xfId="0" applyFont="1" applyFill="1" applyBorder="1" applyAlignment="1">
      <alignment horizontal="center" wrapText="1"/>
    </xf>
    <xf numFmtId="0" fontId="3" fillId="9" borderId="12" xfId="0" applyFont="1" applyFill="1" applyBorder="1" applyAlignment="1">
      <alignment horizontal="center" vertical="center" wrapText="1"/>
    </xf>
    <xf numFmtId="49" fontId="2" fillId="4" borderId="36" xfId="0" applyNumberFormat="1" applyFont="1" applyFill="1" applyBorder="1" applyAlignment="1">
      <alignment horizontal="center" wrapText="1"/>
    </xf>
    <xf numFmtId="49" fontId="2" fillId="4" borderId="65" xfId="0" applyNumberFormat="1" applyFont="1" applyFill="1" applyBorder="1" applyAlignment="1">
      <alignment horizontal="center" wrapText="1"/>
    </xf>
    <xf numFmtId="2" fontId="3" fillId="9" borderId="12" xfId="0" applyNumberFormat="1" applyFont="1" applyFill="1" applyBorder="1" applyAlignment="1">
      <alignment horizontal="center" vertical="center" wrapText="1"/>
    </xf>
    <xf numFmtId="0" fontId="2" fillId="3" borderId="68" xfId="0" applyFont="1" applyFill="1" applyBorder="1" applyAlignment="1">
      <alignment horizont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3" fillId="9" borderId="12" xfId="0" applyFont="1" applyFill="1" applyBorder="1" applyAlignment="1">
      <alignment horizontal="center" vertical="center" wrapText="1"/>
    </xf>
    <xf numFmtId="2" fontId="3" fillId="9" borderId="12" xfId="0" applyNumberFormat="1" applyFont="1" applyFill="1" applyBorder="1" applyAlignment="1">
      <alignment horizontal="center" vertical="center" wrapText="1"/>
    </xf>
    <xf numFmtId="2" fontId="3" fillId="9" borderId="1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43" xfId="0" applyFont="1" applyBorder="1" applyAlignment="1">
      <alignment horizontal="center" vertical="center" wrapText="1"/>
    </xf>
    <xf numFmtId="0" fontId="2" fillId="3" borderId="17" xfId="0" applyFont="1" applyFill="1" applyBorder="1" applyAlignment="1">
      <alignment horizontal="center" wrapText="1"/>
    </xf>
    <xf numFmtId="49" fontId="2" fillId="4" borderId="19" xfId="0" applyNumberFormat="1" applyFont="1" applyFill="1" applyBorder="1" applyAlignment="1">
      <alignment horizontal="center" wrapText="1"/>
    </xf>
    <xf numFmtId="0" fontId="2" fillId="3" borderId="17" xfId="0" applyFont="1" applyFill="1" applyBorder="1" applyAlignment="1">
      <alignment horizontal="left" wrapText="1"/>
    </xf>
    <xf numFmtId="4" fontId="2" fillId="3" borderId="17" xfId="0" applyNumberFormat="1" applyFont="1" applyFill="1" applyBorder="1" applyAlignment="1">
      <alignment horizontal="center" vertical="center" wrapText="1"/>
    </xf>
    <xf numFmtId="4" fontId="2" fillId="3" borderId="15" xfId="0" applyNumberFormat="1" applyFont="1" applyFill="1" applyBorder="1" applyAlignment="1">
      <alignment horizontal="center" vertical="center" wrapText="1"/>
    </xf>
    <xf numFmtId="49" fontId="2" fillId="4" borderId="20" xfId="0" applyNumberFormat="1" applyFont="1" applyFill="1" applyBorder="1" applyAlignment="1">
      <alignment horizontal="center" wrapText="1"/>
    </xf>
    <xf numFmtId="4" fontId="2" fillId="3" borderId="20" xfId="0" applyNumberFormat="1" applyFont="1" applyFill="1" applyBorder="1" applyAlignment="1">
      <alignment horizontal="center" vertical="center" wrapText="1"/>
    </xf>
    <xf numFmtId="4" fontId="2" fillId="4" borderId="20"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wrapText="1"/>
    </xf>
    <xf numFmtId="0" fontId="1"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1" fillId="2"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3" borderId="17" xfId="0" applyFont="1" applyFill="1" applyBorder="1" applyAlignment="1">
      <alignment horizontal="center" wrapText="1"/>
    </xf>
    <xf numFmtId="49" fontId="2" fillId="4" borderId="18" xfId="0" applyNumberFormat="1" applyFont="1" applyFill="1" applyBorder="1" applyAlignment="1">
      <alignment horizontal="center" wrapText="1"/>
    </xf>
    <xf numFmtId="49" fontId="2" fillId="4" borderId="19" xfId="0" applyNumberFormat="1" applyFont="1" applyFill="1" applyBorder="1" applyAlignment="1">
      <alignment horizont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3" borderId="12" xfId="0" applyFont="1" applyFill="1" applyBorder="1" applyAlignment="1">
      <alignment horizontal="center" wrapText="1"/>
    </xf>
    <xf numFmtId="49" fontId="2" fillId="4" borderId="26" xfId="0" applyNumberFormat="1" applyFont="1" applyFill="1" applyBorder="1" applyAlignment="1">
      <alignment horizontal="center" wrapText="1"/>
    </xf>
    <xf numFmtId="49" fontId="2" fillId="4" borderId="27" xfId="0" applyNumberFormat="1" applyFont="1" applyFill="1" applyBorder="1" applyAlignment="1">
      <alignment horizontal="center" wrapText="1"/>
    </xf>
    <xf numFmtId="0" fontId="1"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24" xfId="0" applyFont="1" applyFill="1" applyBorder="1" applyAlignment="1">
      <alignment horizont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1" fillId="2" borderId="33" xfId="0" applyFont="1" applyFill="1" applyBorder="1" applyAlignment="1">
      <alignment horizontal="center" wrapText="1"/>
    </xf>
    <xf numFmtId="0" fontId="4" fillId="2" borderId="0" xfId="0" applyFont="1" applyFill="1" applyBorder="1" applyAlignment="1">
      <alignment horizont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2" fillId="3" borderId="2" xfId="0" applyFont="1" applyFill="1" applyBorder="1" applyAlignment="1">
      <alignment horizontal="center" wrapText="1"/>
    </xf>
    <xf numFmtId="0" fontId="7" fillId="0" borderId="38" xfId="0" applyFont="1" applyBorder="1" applyAlignment="1">
      <alignment horizontal="center" wrapText="1"/>
    </xf>
    <xf numFmtId="0" fontId="7" fillId="0" borderId="39" xfId="0" applyFont="1" applyBorder="1" applyAlignment="1">
      <alignment horizontal="center"/>
    </xf>
    <xf numFmtId="0" fontId="1"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5"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 fillId="0" borderId="36" xfId="0" applyFont="1" applyBorder="1" applyAlignment="1">
      <alignment horizontal="center" vertical="center" wrapText="1"/>
    </xf>
    <xf numFmtId="0" fontId="7" fillId="0" borderId="34" xfId="0" applyFont="1" applyBorder="1" applyAlignment="1">
      <alignment horizontal="center" wrapText="1"/>
    </xf>
    <xf numFmtId="0" fontId="7" fillId="0" borderId="34" xfId="0" applyFont="1" applyBorder="1" applyAlignment="1">
      <alignment horizontal="center"/>
    </xf>
    <xf numFmtId="0" fontId="1" fillId="2" borderId="30"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58" xfId="0" applyFont="1" applyFill="1" applyBorder="1" applyAlignment="1">
      <alignment horizontal="center" vertical="center" wrapText="1"/>
    </xf>
    <xf numFmtId="0" fontId="2" fillId="3" borderId="10" xfId="0" applyFont="1" applyFill="1" applyBorder="1" applyAlignment="1">
      <alignment horizontal="center" wrapText="1"/>
    </xf>
    <xf numFmtId="0" fontId="1" fillId="5" borderId="5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1" fillId="5" borderId="62"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16" fontId="1" fillId="6" borderId="30" xfId="0" applyNumberFormat="1" applyFont="1" applyFill="1" applyBorder="1" applyAlignment="1">
      <alignment horizontal="center" vertical="center" wrapText="1"/>
    </xf>
    <xf numFmtId="16" fontId="1" fillId="6" borderId="31" xfId="0" applyNumberFormat="1" applyFont="1" applyFill="1" applyBorder="1" applyAlignment="1">
      <alignment horizontal="center" vertical="center" wrapText="1"/>
    </xf>
    <xf numFmtId="16" fontId="1" fillId="6" borderId="32" xfId="0" applyNumberFormat="1" applyFont="1" applyFill="1" applyBorder="1" applyAlignment="1">
      <alignment horizontal="center" vertical="center" wrapText="1"/>
    </xf>
    <xf numFmtId="16" fontId="1" fillId="5" borderId="30" xfId="0" applyNumberFormat="1" applyFont="1" applyFill="1" applyBorder="1" applyAlignment="1">
      <alignment horizontal="center" vertical="center" wrapText="1"/>
    </xf>
    <xf numFmtId="16" fontId="4" fillId="5" borderId="31" xfId="0" applyNumberFormat="1" applyFont="1" applyFill="1" applyBorder="1" applyAlignment="1">
      <alignment horizontal="center" vertical="center" wrapText="1"/>
    </xf>
    <xf numFmtId="16" fontId="4" fillId="5" borderId="32" xfId="0" applyNumberFormat="1"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0" xfId="0" applyFont="1" applyFill="1" applyBorder="1" applyAlignment="1">
      <alignment horizontal="center" vertical="center" wrapText="1"/>
    </xf>
    <xf numFmtId="2" fontId="3" fillId="9" borderId="17" xfId="0" applyNumberFormat="1" applyFont="1" applyFill="1" applyBorder="1" applyAlignment="1">
      <alignment horizontal="center" vertical="center" wrapText="1"/>
    </xf>
    <xf numFmtId="2" fontId="3" fillId="9" borderId="15" xfId="0" applyNumberFormat="1" applyFont="1" applyFill="1" applyBorder="1" applyAlignment="1">
      <alignment horizontal="center" vertical="center" wrapText="1"/>
    </xf>
    <xf numFmtId="2" fontId="3" fillId="9" borderId="10" xfId="0" applyNumberFormat="1" applyFont="1" applyFill="1" applyBorder="1" applyAlignment="1">
      <alignment horizontal="center"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3" fillId="0" borderId="30" xfId="0" applyFont="1" applyFill="1" applyBorder="1" applyAlignment="1">
      <alignment horizontal="left" vertical="center" wrapText="1"/>
    </xf>
    <xf numFmtId="164" fontId="6" fillId="0" borderId="17"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0" xfId="0" applyNumberFormat="1" applyFont="1"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8" xfId="0" applyFont="1" applyBorder="1" applyAlignment="1">
      <alignment horizontal="center" vertical="center" wrapText="1"/>
    </xf>
    <xf numFmtId="2" fontId="3" fillId="0" borderId="17"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2" fillId="6" borderId="64" xfId="0" applyFont="1" applyFill="1" applyBorder="1" applyAlignment="1">
      <alignment horizontal="center" vertical="center" wrapText="1"/>
    </xf>
    <xf numFmtId="0" fontId="3" fillId="0" borderId="17" xfId="0" applyFont="1" applyBorder="1" applyAlignment="1">
      <alignment horizontal="left" wrapText="1"/>
    </xf>
    <xf numFmtId="0" fontId="3" fillId="0" borderId="15" xfId="0" applyFont="1" applyBorder="1" applyAlignment="1">
      <alignment horizontal="left" wrapText="1"/>
    </xf>
    <xf numFmtId="0" fontId="3" fillId="0" borderId="12" xfId="0" applyFont="1" applyBorder="1" applyAlignment="1">
      <alignment horizontal="center" vertical="center" wrapText="1"/>
    </xf>
    <xf numFmtId="164" fontId="6" fillId="0" borderId="12" xfId="0" applyNumberFormat="1" applyFont="1" applyBorder="1" applyAlignment="1">
      <alignment horizontal="center" vertical="center"/>
    </xf>
    <xf numFmtId="0" fontId="3" fillId="9" borderId="12" xfId="0" applyFont="1" applyFill="1" applyBorder="1" applyAlignment="1">
      <alignment horizontal="center" vertical="top" wrapText="1"/>
    </xf>
    <xf numFmtId="0" fontId="3" fillId="10" borderId="30" xfId="0" applyFont="1" applyFill="1" applyBorder="1" applyAlignment="1">
      <alignment horizontal="left" vertical="center" wrapText="1"/>
    </xf>
    <xf numFmtId="0" fontId="3" fillId="10" borderId="31" xfId="0" applyFont="1" applyFill="1" applyBorder="1" applyAlignment="1">
      <alignment horizontal="left" vertical="center" wrapText="1"/>
    </xf>
    <xf numFmtId="0" fontId="3" fillId="10" borderId="32" xfId="0" applyFont="1" applyFill="1" applyBorder="1" applyAlignment="1">
      <alignment horizontal="left" vertical="center" wrapText="1"/>
    </xf>
    <xf numFmtId="0" fontId="3" fillId="10" borderId="17" xfId="0" applyFont="1" applyFill="1" applyBorder="1" applyAlignment="1">
      <alignment horizontal="center" vertical="center" wrapText="1"/>
    </xf>
    <xf numFmtId="0" fontId="3" fillId="10" borderId="10" xfId="0" applyFont="1" applyFill="1" applyBorder="1" applyAlignment="1">
      <alignment horizontal="center" vertical="center" wrapText="1"/>
    </xf>
    <xf numFmtId="2" fontId="3" fillId="10" borderId="17" xfId="0" applyNumberFormat="1" applyFont="1" applyFill="1" applyBorder="1" applyAlignment="1">
      <alignment horizontal="center" vertical="center" wrapText="1"/>
    </xf>
    <xf numFmtId="2" fontId="3" fillId="10" borderId="10" xfId="0" applyNumberFormat="1"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15" xfId="0" applyFont="1" applyFill="1" applyBorder="1" applyAlignment="1">
      <alignment horizontal="center" vertical="center" wrapText="1"/>
    </xf>
    <xf numFmtId="2" fontId="3" fillId="10" borderId="15"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0" fontId="2" fillId="3" borderId="30" xfId="0" applyFont="1" applyFill="1" applyBorder="1" applyAlignment="1">
      <alignment horizontal="center" wrapText="1"/>
    </xf>
    <xf numFmtId="0" fontId="2" fillId="3" borderId="32" xfId="0" applyFont="1" applyFill="1" applyBorder="1" applyAlignment="1">
      <alignment horizontal="center" wrapText="1"/>
    </xf>
    <xf numFmtId="49" fontId="2" fillId="4" borderId="36" xfId="0" applyNumberFormat="1" applyFont="1" applyFill="1" applyBorder="1" applyAlignment="1">
      <alignment horizontal="center" wrapText="1"/>
    </xf>
    <xf numFmtId="49" fontId="2" fillId="4" borderId="65" xfId="0" applyNumberFormat="1" applyFont="1" applyFill="1" applyBorder="1" applyAlignment="1">
      <alignment horizontal="center" wrapText="1"/>
    </xf>
    <xf numFmtId="0" fontId="2" fillId="0" borderId="63" xfId="0" applyFont="1" applyBorder="1" applyAlignment="1">
      <alignment horizontal="center" vertical="top" wrapText="1"/>
    </xf>
    <xf numFmtId="0" fontId="2" fillId="0" borderId="28" xfId="0" applyFont="1" applyBorder="1" applyAlignment="1">
      <alignment horizontal="center" vertical="top"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2" fontId="3" fillId="9" borderId="12" xfId="0" applyNumberFormat="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66" xfId="0" applyFont="1" applyBorder="1" applyAlignment="1">
      <alignment horizontal="center" wrapText="1"/>
    </xf>
    <xf numFmtId="0" fontId="2" fillId="0" borderId="67" xfId="0" applyFont="1" applyBorder="1" applyAlignment="1">
      <alignment horizontal="center" wrapText="1"/>
    </xf>
    <xf numFmtId="0" fontId="3" fillId="9" borderId="30" xfId="0" applyFont="1" applyFill="1" applyBorder="1" applyAlignment="1">
      <alignment horizontal="left" vertical="center" wrapText="1"/>
    </xf>
    <xf numFmtId="0" fontId="3" fillId="9" borderId="31" xfId="0" applyFont="1" applyFill="1" applyBorder="1" applyAlignment="1">
      <alignment horizontal="left" vertical="center" wrapText="1"/>
    </xf>
    <xf numFmtId="0" fontId="3" fillId="9" borderId="32" xfId="0" applyFont="1" applyFill="1" applyBorder="1" applyAlignment="1">
      <alignment horizontal="left" vertical="center" wrapText="1"/>
    </xf>
    <xf numFmtId="0" fontId="0" fillId="0" borderId="31" xfId="0" applyBorder="1"/>
    <xf numFmtId="0" fontId="0" fillId="0" borderId="32" xfId="0" applyBorder="1"/>
    <xf numFmtId="0" fontId="2" fillId="0" borderId="63" xfId="0" applyFont="1" applyBorder="1" applyAlignment="1">
      <alignment vertical="center" wrapText="1"/>
    </xf>
    <xf numFmtId="0" fontId="2" fillId="0" borderId="28" xfId="0" applyFont="1" applyBorder="1" applyAlignment="1">
      <alignment vertical="center" wrapText="1"/>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0" fontId="3" fillId="0" borderId="12" xfId="0" applyFont="1" applyFill="1" applyBorder="1" applyAlignment="1">
      <alignment horizontal="left" vertical="center" wrapText="1"/>
    </xf>
    <xf numFmtId="17" fontId="4" fillId="0" borderId="17"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0" xfId="0" applyFont="1" applyFill="1" applyBorder="1" applyAlignment="1">
      <alignment horizontal="center" vertical="top" wrapText="1"/>
    </xf>
    <xf numFmtId="2" fontId="4" fillId="0" borderId="17" xfId="0" applyNumberFormat="1" applyFont="1" applyFill="1" applyBorder="1" applyAlignment="1">
      <alignment horizontal="center" vertical="top" wrapText="1"/>
    </xf>
    <xf numFmtId="2" fontId="4" fillId="0" borderId="15" xfId="0" applyNumberFormat="1" applyFont="1" applyFill="1" applyBorder="1" applyAlignment="1">
      <alignment horizontal="center" vertical="top" wrapText="1"/>
    </xf>
    <xf numFmtId="2" fontId="4" fillId="0" borderId="10" xfId="0" applyNumberFormat="1" applyFont="1" applyFill="1" applyBorder="1" applyAlignment="1">
      <alignment horizontal="center" vertical="top" wrapText="1"/>
    </xf>
    <xf numFmtId="0" fontId="1" fillId="0" borderId="12"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9" borderId="15" xfId="0" applyFont="1" applyFill="1" applyBorder="1" applyAlignment="1">
      <alignment horizontal="center" vertical="center" wrapText="1"/>
    </xf>
    <xf numFmtId="2" fontId="2" fillId="9" borderId="17" xfId="0" applyNumberFormat="1" applyFont="1" applyFill="1" applyBorder="1" applyAlignment="1">
      <alignment horizontal="center" vertical="center" wrapText="1"/>
    </xf>
    <xf numFmtId="2" fontId="2" fillId="9" borderId="15" xfId="0" applyNumberFormat="1" applyFont="1" applyFill="1" applyBorder="1" applyAlignment="1">
      <alignment horizontal="center" vertical="center" wrapText="1"/>
    </xf>
    <xf numFmtId="2" fontId="2" fillId="9" borderId="10" xfId="0" applyNumberFormat="1"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0" xfId="0" applyFont="1" applyBorder="1" applyAlignment="1">
      <alignment horizontal="left" wrapText="1"/>
    </xf>
    <xf numFmtId="4" fontId="3" fillId="0" borderId="30" xfId="0" applyNumberFormat="1" applyFont="1" applyBorder="1" applyAlignment="1">
      <alignment horizontal="left" vertical="center" wrapText="1"/>
    </xf>
    <xf numFmtId="4" fontId="3" fillId="0" borderId="31" xfId="0" applyNumberFormat="1" applyFont="1" applyBorder="1" applyAlignment="1">
      <alignment horizontal="left" vertical="center" wrapText="1"/>
    </xf>
    <xf numFmtId="4" fontId="3" fillId="0" borderId="32" xfId="0" applyNumberFormat="1" applyFont="1" applyBorder="1" applyAlignment="1">
      <alignment horizontal="left" vertical="center" wrapText="1"/>
    </xf>
    <xf numFmtId="0" fontId="7" fillId="0" borderId="70" xfId="0" applyFont="1" applyBorder="1" applyAlignment="1">
      <alignment horizontal="center" vertical="center" wrapText="1"/>
    </xf>
    <xf numFmtId="0" fontId="7" fillId="0" borderId="39" xfId="0" applyFont="1" applyBorder="1" applyAlignment="1">
      <alignment horizontal="center" vertical="center"/>
    </xf>
    <xf numFmtId="0" fontId="5" fillId="0" borderId="0" xfId="0" applyFont="1" applyAlignment="1">
      <alignment horizontal="center"/>
    </xf>
    <xf numFmtId="0" fontId="1" fillId="6" borderId="58" xfId="0" applyFont="1" applyFill="1" applyBorder="1" applyAlignment="1">
      <alignment horizontal="center" vertical="center" wrapText="1"/>
    </xf>
    <xf numFmtId="0" fontId="5"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20"/>
  <sheetViews>
    <sheetView workbookViewId="0">
      <pane ySplit="6" topLeftCell="A13" activePane="bottomLeft" state="frozen"/>
      <selection pane="bottomLeft" activeCell="A20" sqref="A20:C20"/>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0.42578125" customWidth="1"/>
    <col min="12" max="12" width="12.28515625" customWidth="1"/>
    <col min="13" max="13" width="10" customWidth="1"/>
    <col min="14" max="14" width="9.85546875" customWidth="1"/>
  </cols>
  <sheetData>
    <row r="1" spans="1:14" ht="15.75">
      <c r="A1" s="234" t="s">
        <v>35</v>
      </c>
      <c r="B1" s="234"/>
      <c r="C1" s="234"/>
      <c r="D1" s="234"/>
      <c r="E1" s="234"/>
      <c r="F1" s="234"/>
      <c r="G1" s="234"/>
      <c r="H1" s="234"/>
      <c r="I1" s="234"/>
      <c r="J1" s="234"/>
      <c r="K1" s="234"/>
      <c r="L1" s="234"/>
      <c r="M1" s="234"/>
      <c r="N1" s="234"/>
    </row>
    <row r="2" spans="1:14" ht="16.5" customHeight="1">
      <c r="A2" s="234" t="s">
        <v>36</v>
      </c>
      <c r="B2" s="234"/>
      <c r="C2" s="234"/>
      <c r="D2" s="234"/>
      <c r="E2" s="234"/>
      <c r="F2" s="234"/>
      <c r="G2" s="234"/>
      <c r="H2" s="234"/>
      <c r="I2" s="234"/>
      <c r="J2" s="234"/>
      <c r="K2" s="234"/>
      <c r="L2" s="234"/>
      <c r="M2" s="234"/>
      <c r="N2" s="234"/>
    </row>
    <row r="3" spans="1:14" ht="16.5" customHeight="1">
      <c r="A3" s="234" t="s">
        <v>37</v>
      </c>
      <c r="B3" s="234"/>
      <c r="C3" s="234"/>
      <c r="D3" s="234"/>
      <c r="E3" s="234"/>
      <c r="F3" s="234"/>
      <c r="G3" s="234"/>
      <c r="H3" s="234"/>
      <c r="I3" s="234"/>
      <c r="J3" s="234"/>
      <c r="K3" s="234"/>
      <c r="L3" s="234"/>
      <c r="M3" s="234"/>
      <c r="N3" s="234"/>
    </row>
    <row r="4" spans="1:14" ht="16.5" thickBot="1">
      <c r="A4" s="32"/>
      <c r="B4" s="32"/>
      <c r="C4" s="32"/>
      <c r="D4" s="32"/>
      <c r="E4" s="32"/>
      <c r="F4" s="32"/>
      <c r="G4" s="32"/>
      <c r="H4" s="32"/>
      <c r="I4" s="32"/>
      <c r="J4" s="32"/>
      <c r="K4" s="32"/>
      <c r="L4" s="32"/>
      <c r="M4" s="32"/>
      <c r="N4" s="32"/>
    </row>
    <row r="5" spans="1:14">
      <c r="A5" s="238" t="s">
        <v>0</v>
      </c>
      <c r="B5" s="240" t="s">
        <v>1</v>
      </c>
      <c r="C5" s="240" t="s">
        <v>2</v>
      </c>
      <c r="D5" s="240" t="s">
        <v>3</v>
      </c>
      <c r="E5" s="240" t="s">
        <v>4</v>
      </c>
      <c r="F5" s="240"/>
      <c r="G5" s="240"/>
      <c r="H5" s="240"/>
      <c r="I5" s="240"/>
      <c r="J5" s="240"/>
      <c r="K5" s="240" t="s">
        <v>5</v>
      </c>
      <c r="L5" s="240" t="s">
        <v>6</v>
      </c>
      <c r="M5" s="240" t="s">
        <v>7</v>
      </c>
      <c r="N5" s="242" t="s">
        <v>8</v>
      </c>
    </row>
    <row r="6" spans="1:14" ht="39" thickBot="1">
      <c r="A6" s="239"/>
      <c r="B6" s="241"/>
      <c r="C6" s="241"/>
      <c r="D6" s="241"/>
      <c r="E6" s="33" t="s">
        <v>33</v>
      </c>
      <c r="F6" s="33" t="s">
        <v>9</v>
      </c>
      <c r="G6" s="33" t="s">
        <v>10</v>
      </c>
      <c r="H6" s="33" t="s">
        <v>16</v>
      </c>
      <c r="I6" s="23" t="s">
        <v>11</v>
      </c>
      <c r="J6" s="23" t="s">
        <v>12</v>
      </c>
      <c r="K6" s="241"/>
      <c r="L6" s="241"/>
      <c r="M6" s="241"/>
      <c r="N6" s="243"/>
    </row>
    <row r="7" spans="1:14" ht="36" customHeight="1" thickBot="1">
      <c r="A7" s="230" t="s">
        <v>20</v>
      </c>
      <c r="B7" s="231"/>
      <c r="C7" s="231"/>
      <c r="D7" s="231"/>
      <c r="E7" s="231"/>
      <c r="F7" s="231"/>
      <c r="G7" s="231"/>
      <c r="H7" s="231"/>
      <c r="I7" s="231"/>
      <c r="J7" s="231"/>
      <c r="K7" s="231"/>
      <c r="L7" s="231"/>
      <c r="M7" s="231"/>
      <c r="N7" s="232"/>
    </row>
    <row r="8" spans="1:14" ht="51">
      <c r="A8" s="1" t="s">
        <v>18</v>
      </c>
      <c r="B8" s="11" t="s">
        <v>38</v>
      </c>
      <c r="C8" s="11" t="s">
        <v>13</v>
      </c>
      <c r="D8" s="8"/>
      <c r="E8" s="8"/>
      <c r="F8" s="8"/>
      <c r="G8" s="8"/>
      <c r="H8" s="8"/>
      <c r="I8" s="8"/>
      <c r="J8" s="8"/>
      <c r="K8" s="8" t="s">
        <v>19</v>
      </c>
      <c r="L8" s="8"/>
      <c r="M8" s="8"/>
      <c r="N8" s="9"/>
    </row>
    <row r="9" spans="1:14" ht="30" customHeight="1" thickBot="1">
      <c r="A9" s="233" t="s">
        <v>21</v>
      </c>
      <c r="B9" s="233"/>
      <c r="C9" s="233"/>
      <c r="D9" s="233"/>
      <c r="E9" s="233"/>
      <c r="F9" s="233"/>
      <c r="G9" s="233"/>
      <c r="H9" s="233"/>
      <c r="I9" s="233"/>
      <c r="J9" s="233"/>
      <c r="K9" s="233"/>
      <c r="L9" s="233"/>
      <c r="M9" s="233"/>
      <c r="N9" s="233"/>
    </row>
    <row r="10" spans="1:14" ht="26.25" thickBot="1">
      <c r="A10" s="2" t="s">
        <v>22</v>
      </c>
      <c r="B10" s="12" t="s">
        <v>39</v>
      </c>
      <c r="C10" s="12" t="s">
        <v>23</v>
      </c>
      <c r="D10" s="12">
        <v>317.89999999999998</v>
      </c>
      <c r="E10" s="7">
        <v>282.7</v>
      </c>
      <c r="F10" s="7"/>
      <c r="G10" s="7"/>
      <c r="H10" s="7"/>
      <c r="I10" s="7"/>
      <c r="J10" s="7">
        <v>35.200000000000003</v>
      </c>
      <c r="K10" s="7"/>
      <c r="L10" s="7"/>
      <c r="M10" s="7"/>
      <c r="N10" s="7"/>
    </row>
    <row r="11" spans="1:14" ht="33.75" customHeight="1">
      <c r="A11" s="233" t="s">
        <v>24</v>
      </c>
      <c r="B11" s="233"/>
      <c r="C11" s="233"/>
      <c r="D11" s="233"/>
      <c r="E11" s="233"/>
      <c r="F11" s="233"/>
      <c r="G11" s="233"/>
      <c r="H11" s="233"/>
      <c r="I11" s="233"/>
      <c r="J11" s="233"/>
      <c r="K11" s="233"/>
      <c r="L11" s="233"/>
      <c r="M11" s="233"/>
      <c r="N11" s="233"/>
    </row>
    <row r="12" spans="1:14" ht="38.25">
      <c r="A12" s="26" t="s">
        <v>25</v>
      </c>
      <c r="B12" s="15" t="s">
        <v>40</v>
      </c>
      <c r="C12" s="15" t="s">
        <v>26</v>
      </c>
      <c r="D12" s="34">
        <v>300</v>
      </c>
      <c r="E12" s="7"/>
      <c r="F12" s="7"/>
      <c r="G12" s="7"/>
      <c r="H12" s="7"/>
      <c r="I12" s="7"/>
      <c r="J12" s="17">
        <v>300</v>
      </c>
      <c r="K12" s="7"/>
      <c r="L12" s="17"/>
      <c r="M12" s="10"/>
      <c r="N12" s="7"/>
    </row>
    <row r="13" spans="1:14" ht="30.75" customHeight="1">
      <c r="A13" s="233" t="s">
        <v>27</v>
      </c>
      <c r="B13" s="233"/>
      <c r="C13" s="233"/>
      <c r="D13" s="233"/>
      <c r="E13" s="233"/>
      <c r="F13" s="233"/>
      <c r="G13" s="233"/>
      <c r="H13" s="233"/>
      <c r="I13" s="233"/>
      <c r="J13" s="233"/>
      <c r="K13" s="233"/>
      <c r="L13" s="233"/>
      <c r="M13" s="233"/>
      <c r="N13" s="233"/>
    </row>
    <row r="14" spans="1:14" ht="25.5">
      <c r="A14" s="16" t="s">
        <v>28</v>
      </c>
      <c r="B14" s="15" t="s">
        <v>41</v>
      </c>
      <c r="C14" s="15" t="s">
        <v>29</v>
      </c>
      <c r="D14" s="15">
        <v>0</v>
      </c>
      <c r="E14" s="12"/>
      <c r="F14" s="12"/>
      <c r="G14" s="12"/>
      <c r="H14" s="12"/>
      <c r="I14" s="12"/>
      <c r="J14" s="12"/>
      <c r="K14" s="13"/>
      <c r="L14" s="12"/>
      <c r="M14" s="12"/>
      <c r="N14" s="14"/>
    </row>
    <row r="15" spans="1:14" ht="30" customHeight="1">
      <c r="A15" s="233" t="s">
        <v>30</v>
      </c>
      <c r="B15" s="233"/>
      <c r="C15" s="233"/>
      <c r="D15" s="233"/>
      <c r="E15" s="233"/>
      <c r="F15" s="233"/>
      <c r="G15" s="233"/>
      <c r="H15" s="233"/>
      <c r="I15" s="233"/>
      <c r="J15" s="233"/>
      <c r="K15" s="233"/>
      <c r="L15" s="233"/>
      <c r="M15" s="233"/>
      <c r="N15" s="233"/>
    </row>
    <row r="16" spans="1:14" ht="25.5">
      <c r="A16" s="26" t="s">
        <v>31</v>
      </c>
      <c r="B16" s="16" t="s">
        <v>42</v>
      </c>
      <c r="C16" s="18" t="s">
        <v>29</v>
      </c>
      <c r="D16" s="16">
        <v>0</v>
      </c>
      <c r="E16" s="12"/>
      <c r="F16" s="12"/>
      <c r="G16" s="12"/>
      <c r="H16" s="12"/>
      <c r="I16" s="12"/>
      <c r="J16" s="12"/>
      <c r="K16" s="13"/>
      <c r="L16" s="12"/>
      <c r="M16" s="12"/>
      <c r="N16" s="7"/>
    </row>
    <row r="17" spans="1:15" ht="21.75" customHeight="1" thickBot="1">
      <c r="A17" s="27" t="s">
        <v>14</v>
      </c>
      <c r="B17" s="235">
        <v>5</v>
      </c>
      <c r="C17" s="235"/>
      <c r="D17" s="28">
        <f>+D10+D12</f>
        <v>617.9</v>
      </c>
      <c r="E17" s="29">
        <f>E10</f>
        <v>282.7</v>
      </c>
      <c r="F17" s="29">
        <v>0</v>
      </c>
      <c r="G17" s="29">
        <v>0</v>
      </c>
      <c r="H17" s="29"/>
      <c r="I17" s="29">
        <v>0</v>
      </c>
      <c r="J17" s="29">
        <f>+J10+J12</f>
        <v>335.2</v>
      </c>
      <c r="K17" s="30"/>
      <c r="L17" s="29">
        <f>+L10+L12</f>
        <v>0</v>
      </c>
      <c r="M17" s="29">
        <f>+M10+M12</f>
        <v>0</v>
      </c>
      <c r="N17" s="31">
        <v>0</v>
      </c>
    </row>
    <row r="18" spans="1:15" ht="28.5" customHeight="1" thickBot="1">
      <c r="A18" s="3" t="s">
        <v>15</v>
      </c>
      <c r="B18" s="236" t="s">
        <v>34</v>
      </c>
      <c r="C18" s="237"/>
      <c r="D18" s="4">
        <f>+D10+D12</f>
        <v>617.9</v>
      </c>
      <c r="E18" s="4">
        <v>282.7</v>
      </c>
      <c r="F18" s="4">
        <v>0</v>
      </c>
      <c r="G18" s="4">
        <v>0</v>
      </c>
      <c r="H18" s="4"/>
      <c r="I18" s="4">
        <v>0</v>
      </c>
      <c r="J18" s="21">
        <f>+J10+J12</f>
        <v>335.2</v>
      </c>
      <c r="K18" s="5"/>
      <c r="L18" s="22">
        <f>+L10+L12</f>
        <v>0</v>
      </c>
      <c r="M18" s="21">
        <f>+M10+M12</f>
        <v>0</v>
      </c>
      <c r="N18" s="6" t="s">
        <v>32</v>
      </c>
      <c r="O18" s="24"/>
    </row>
    <row r="19" spans="1:15">
      <c r="L19" s="25"/>
      <c r="M19" s="25"/>
      <c r="N19" s="25"/>
    </row>
    <row r="20" spans="1:15" ht="74.25" customHeight="1">
      <c r="A20" s="229" t="s">
        <v>43</v>
      </c>
      <c r="B20" s="229"/>
      <c r="C20" s="229"/>
      <c r="D20" s="38"/>
      <c r="E20" s="37"/>
      <c r="F20" s="37"/>
      <c r="G20" s="37" t="s">
        <v>17</v>
      </c>
      <c r="H20" s="37"/>
      <c r="J20" s="20"/>
      <c r="L20" s="19"/>
      <c r="M20" s="19"/>
    </row>
  </sheetData>
  <mergeCells count="20">
    <mergeCell ref="A1:N1"/>
    <mergeCell ref="A5:A6"/>
    <mergeCell ref="B5:B6"/>
    <mergeCell ref="C5:C6"/>
    <mergeCell ref="D5:D6"/>
    <mergeCell ref="E5:J5"/>
    <mergeCell ref="K5:K6"/>
    <mergeCell ref="L5:L6"/>
    <mergeCell ref="M5:M6"/>
    <mergeCell ref="N5:N6"/>
    <mergeCell ref="A20:C20"/>
    <mergeCell ref="A7:N7"/>
    <mergeCell ref="A9:N9"/>
    <mergeCell ref="A11:N11"/>
    <mergeCell ref="A2:N2"/>
    <mergeCell ref="A3:N3"/>
    <mergeCell ref="A13:N13"/>
    <mergeCell ref="A15:N15"/>
    <mergeCell ref="B17:C17"/>
    <mergeCell ref="B18:C18"/>
  </mergeCells>
  <pageMargins left="0.70866141732283472" right="0.70866141732283472" top="0.74803149606299213" bottom="0.74803149606299213" header="0.31496062992125984" footer="0.31496062992125984"/>
  <pageSetup paperSize="9" scale="81" orientation="landscape" r:id="rId1"/>
</worksheet>
</file>

<file path=xl/worksheets/sheet10.xml><?xml version="1.0" encoding="utf-8"?>
<worksheet xmlns="http://schemas.openxmlformats.org/spreadsheetml/2006/main" xmlns:r="http://schemas.openxmlformats.org/officeDocument/2006/relationships">
  <dimension ref="A1:O51"/>
  <sheetViews>
    <sheetView view="pageBreakPreview" topLeftCell="A46" zoomScale="86" zoomScaleSheetLayoutView="86" workbookViewId="0">
      <selection activeCell="A25" sqref="A25:O25"/>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53.25" customHeight="1">
      <c r="A2" s="234" t="s">
        <v>72</v>
      </c>
      <c r="B2" s="234"/>
      <c r="C2" s="234"/>
      <c r="D2" s="234"/>
      <c r="E2" s="234"/>
      <c r="F2" s="234"/>
      <c r="G2" s="234"/>
      <c r="H2" s="234"/>
      <c r="I2" s="234"/>
      <c r="J2" s="234"/>
      <c r="K2" s="234"/>
      <c r="L2" s="234"/>
      <c r="M2" s="234"/>
    </row>
    <row r="3" spans="1:15" ht="15.75">
      <c r="A3" s="234" t="s">
        <v>190</v>
      </c>
      <c r="B3" s="234"/>
      <c r="C3" s="234"/>
      <c r="D3" s="234"/>
      <c r="E3" s="234"/>
      <c r="F3" s="234"/>
      <c r="G3" s="234"/>
      <c r="H3" s="234"/>
      <c r="I3" s="234"/>
      <c r="J3" s="234"/>
      <c r="K3" s="234"/>
      <c r="L3" s="234"/>
      <c r="M3" s="234"/>
    </row>
    <row r="4" spans="1:15" ht="16.5" thickBot="1">
      <c r="A4" s="139"/>
      <c r="B4" s="139"/>
      <c r="C4" s="139"/>
      <c r="D4" s="139"/>
      <c r="E4" s="139"/>
      <c r="F4" s="139"/>
      <c r="G4" s="139"/>
      <c r="H4" s="139"/>
      <c r="I4" s="139"/>
      <c r="J4" s="139"/>
      <c r="K4" s="139"/>
      <c r="L4" s="139"/>
      <c r="M4" s="139"/>
    </row>
    <row r="5" spans="1:15">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40" t="s">
        <v>33</v>
      </c>
      <c r="F6" s="140" t="s">
        <v>9</v>
      </c>
      <c r="G6" s="140" t="s">
        <v>142</v>
      </c>
      <c r="H6" s="140" t="s">
        <v>11</v>
      </c>
      <c r="I6" s="140" t="s">
        <v>12</v>
      </c>
      <c r="J6" s="241"/>
      <c r="K6" s="241"/>
      <c r="L6" s="241"/>
      <c r="M6" s="272"/>
      <c r="N6" s="65" t="s">
        <v>84</v>
      </c>
      <c r="O6" s="66" t="s">
        <v>85</v>
      </c>
    </row>
    <row r="7" spans="1:15" ht="42" customHeight="1" thickBot="1">
      <c r="A7" s="230" t="s">
        <v>206</v>
      </c>
      <c r="B7" s="231"/>
      <c r="C7" s="231"/>
      <c r="D7" s="231"/>
      <c r="E7" s="231"/>
      <c r="F7" s="231"/>
      <c r="G7" s="231"/>
      <c r="H7" s="231"/>
      <c r="I7" s="231"/>
      <c r="J7" s="231"/>
      <c r="K7" s="231"/>
      <c r="L7" s="231"/>
      <c r="M7" s="231"/>
      <c r="N7" s="68"/>
      <c r="O7" s="68"/>
    </row>
    <row r="8" spans="1:15" ht="57.75" customHeight="1">
      <c r="A8" s="1" t="s">
        <v>156</v>
      </c>
      <c r="B8" s="11" t="s">
        <v>38</v>
      </c>
      <c r="C8" s="11" t="s">
        <v>151</v>
      </c>
      <c r="D8" s="8">
        <v>617.9</v>
      </c>
      <c r="E8" s="8">
        <v>282.7</v>
      </c>
      <c r="F8" s="8"/>
      <c r="G8" s="8"/>
      <c r="H8" s="8"/>
      <c r="I8" s="8">
        <v>335.2</v>
      </c>
      <c r="J8" s="8" t="s">
        <v>19</v>
      </c>
      <c r="K8" s="8">
        <v>582.70000000000005</v>
      </c>
      <c r="L8" s="8"/>
      <c r="M8" s="62"/>
      <c r="N8" s="67">
        <v>20</v>
      </c>
      <c r="O8" s="67"/>
    </row>
    <row r="9" spans="1:15" ht="42.75" customHeight="1" thickBot="1">
      <c r="A9" s="233" t="s">
        <v>157</v>
      </c>
      <c r="B9" s="233"/>
      <c r="C9" s="233"/>
      <c r="D9" s="233"/>
      <c r="E9" s="233"/>
      <c r="F9" s="233"/>
      <c r="G9" s="233"/>
      <c r="H9" s="233"/>
      <c r="I9" s="233"/>
      <c r="J9" s="233"/>
      <c r="K9" s="233"/>
      <c r="L9" s="233"/>
      <c r="M9" s="275"/>
      <c r="N9" s="68"/>
      <c r="O9" s="68"/>
    </row>
    <row r="10" spans="1:15" ht="26.25" thickBot="1">
      <c r="A10" s="2" t="s">
        <v>158</v>
      </c>
      <c r="B10" s="12" t="s">
        <v>39</v>
      </c>
      <c r="C10" s="12" t="s">
        <v>23</v>
      </c>
      <c r="D10" s="12">
        <v>317.89999999999998</v>
      </c>
      <c r="E10" s="7">
        <v>282.7</v>
      </c>
      <c r="F10" s="7"/>
      <c r="G10" s="7"/>
      <c r="H10" s="7"/>
      <c r="I10" s="7">
        <v>35.200000000000003</v>
      </c>
      <c r="J10" s="7" t="s">
        <v>68</v>
      </c>
      <c r="K10" s="7">
        <v>282.7</v>
      </c>
      <c r="L10" s="7"/>
      <c r="M10" s="63"/>
      <c r="N10" s="67">
        <v>10</v>
      </c>
      <c r="O10" s="67" t="s">
        <v>86</v>
      </c>
    </row>
    <row r="11" spans="1:15" ht="38.25">
      <c r="A11" s="26" t="s">
        <v>159</v>
      </c>
      <c r="B11" s="15" t="s">
        <v>40</v>
      </c>
      <c r="C11" s="15" t="s">
        <v>26</v>
      </c>
      <c r="D11" s="34">
        <v>300</v>
      </c>
      <c r="E11" s="16"/>
      <c r="F11" s="7"/>
      <c r="G11" s="7"/>
      <c r="H11" s="7"/>
      <c r="I11" s="17">
        <v>300</v>
      </c>
      <c r="J11" s="7" t="s">
        <v>69</v>
      </c>
      <c r="K11" s="17">
        <v>300</v>
      </c>
      <c r="L11" s="10"/>
      <c r="M11" s="63"/>
      <c r="N11" s="67">
        <v>10</v>
      </c>
      <c r="O11" s="67" t="s">
        <v>86</v>
      </c>
    </row>
    <row r="12" spans="1:15" ht="25.5">
      <c r="A12" s="7" t="s">
        <v>160</v>
      </c>
      <c r="B12" s="7" t="s">
        <v>41</v>
      </c>
      <c r="C12" s="7" t="s">
        <v>29</v>
      </c>
      <c r="D12" s="7">
        <v>0</v>
      </c>
      <c r="E12" s="7"/>
      <c r="F12" s="12"/>
      <c r="G12" s="12"/>
      <c r="H12" s="12"/>
      <c r="I12" s="12"/>
      <c r="J12" s="13"/>
      <c r="K12" s="12"/>
      <c r="L12" s="12"/>
      <c r="M12" s="64"/>
      <c r="N12" s="67"/>
      <c r="O12" s="67"/>
    </row>
    <row r="13" spans="1:15" ht="25.5">
      <c r="A13" s="7" t="s">
        <v>161</v>
      </c>
      <c r="B13" s="7" t="s">
        <v>42</v>
      </c>
      <c r="C13" s="41" t="s">
        <v>29</v>
      </c>
      <c r="D13" s="7">
        <v>0</v>
      </c>
      <c r="E13" s="7"/>
      <c r="F13" s="12"/>
      <c r="G13" s="12"/>
      <c r="H13" s="12"/>
      <c r="I13" s="12"/>
      <c r="J13" s="13"/>
      <c r="K13" s="12"/>
      <c r="L13" s="12"/>
      <c r="M13" s="63"/>
      <c r="N13" s="67"/>
      <c r="O13" s="67"/>
    </row>
    <row r="14" spans="1:15" ht="43.5" customHeight="1">
      <c r="A14" s="256" t="s">
        <v>207</v>
      </c>
      <c r="B14" s="257"/>
      <c r="C14" s="257"/>
      <c r="D14" s="257"/>
      <c r="E14" s="257"/>
      <c r="F14" s="257"/>
      <c r="G14" s="257"/>
      <c r="H14" s="257"/>
      <c r="I14" s="257"/>
      <c r="J14" s="257"/>
      <c r="K14" s="257"/>
      <c r="L14" s="257"/>
      <c r="M14" s="257"/>
      <c r="N14" s="68"/>
      <c r="O14" s="68"/>
    </row>
    <row r="15" spans="1:15" ht="60" customHeight="1">
      <c r="A15" s="7" t="s">
        <v>60</v>
      </c>
      <c r="B15" s="7" t="s">
        <v>108</v>
      </c>
      <c r="C15" s="41" t="s">
        <v>47</v>
      </c>
      <c r="D15" s="48">
        <v>1453</v>
      </c>
      <c r="E15" s="7">
        <v>137.80000000000001</v>
      </c>
      <c r="F15" s="7"/>
      <c r="G15" s="7"/>
      <c r="H15" s="7"/>
      <c r="I15" s="7">
        <v>1315.2</v>
      </c>
      <c r="J15" s="49" t="s">
        <v>130</v>
      </c>
      <c r="K15" s="7">
        <v>1453</v>
      </c>
      <c r="L15" s="7">
        <v>1315.2</v>
      </c>
      <c r="M15" s="63"/>
      <c r="N15" s="67">
        <v>6.9</v>
      </c>
      <c r="O15" s="67">
        <v>6.9</v>
      </c>
    </row>
    <row r="16" spans="1:15" ht="51" customHeight="1">
      <c r="A16" s="282" t="s">
        <v>71</v>
      </c>
      <c r="B16" s="283"/>
      <c r="C16" s="283"/>
      <c r="D16" s="283"/>
      <c r="E16" s="283"/>
      <c r="F16" s="283"/>
      <c r="G16" s="283"/>
      <c r="H16" s="283"/>
      <c r="I16" s="283"/>
      <c r="J16" s="283"/>
      <c r="K16" s="283"/>
      <c r="L16" s="283"/>
      <c r="M16" s="283"/>
      <c r="N16" s="115"/>
      <c r="O16" s="115"/>
    </row>
    <row r="17" spans="1:15" ht="109.5" customHeight="1">
      <c r="A17" s="16" t="s">
        <v>64</v>
      </c>
      <c r="B17" s="16" t="s">
        <v>55</v>
      </c>
      <c r="C17" s="18" t="s">
        <v>152</v>
      </c>
      <c r="D17" s="93">
        <v>0</v>
      </c>
      <c r="E17" s="16"/>
      <c r="F17" s="16"/>
      <c r="G17" s="16"/>
      <c r="H17" s="16"/>
      <c r="I17" s="16"/>
      <c r="J17" s="94" t="s">
        <v>131</v>
      </c>
      <c r="K17" s="16"/>
      <c r="L17" s="16"/>
      <c r="M17" s="87"/>
      <c r="N17" s="114"/>
      <c r="O17" s="114"/>
    </row>
    <row r="18" spans="1:15" ht="54" customHeight="1">
      <c r="A18" s="285" t="s">
        <v>115</v>
      </c>
      <c r="B18" s="286"/>
      <c r="C18" s="286"/>
      <c r="D18" s="286"/>
      <c r="E18" s="286"/>
      <c r="F18" s="286"/>
      <c r="G18" s="286"/>
      <c r="H18" s="286"/>
      <c r="I18" s="286"/>
      <c r="J18" s="286"/>
      <c r="K18" s="286"/>
      <c r="L18" s="286"/>
      <c r="M18" s="286"/>
      <c r="N18" s="286"/>
      <c r="O18" s="287"/>
    </row>
    <row r="19" spans="1:15" ht="58.5" customHeight="1">
      <c r="A19" s="7" t="s">
        <v>116</v>
      </c>
      <c r="B19" s="7" t="s">
        <v>109</v>
      </c>
      <c r="C19" s="41" t="s">
        <v>110</v>
      </c>
      <c r="D19" s="48">
        <v>3970.5</v>
      </c>
      <c r="E19" s="7"/>
      <c r="F19" s="7">
        <v>306.06</v>
      </c>
      <c r="G19" s="7"/>
      <c r="H19" s="7"/>
      <c r="I19" s="7">
        <v>3664.44</v>
      </c>
      <c r="J19" s="49">
        <v>42313</v>
      </c>
      <c r="K19" s="7">
        <v>115.5</v>
      </c>
      <c r="L19" s="7"/>
      <c r="M19" s="7"/>
      <c r="N19" s="116"/>
      <c r="O19" s="116"/>
    </row>
    <row r="20" spans="1:15" ht="42.75" customHeight="1">
      <c r="A20" s="284" t="s">
        <v>140</v>
      </c>
      <c r="B20" s="284"/>
      <c r="C20" s="284"/>
      <c r="D20" s="284"/>
      <c r="E20" s="284"/>
      <c r="F20" s="284"/>
      <c r="G20" s="284"/>
      <c r="H20" s="284"/>
      <c r="I20" s="284"/>
      <c r="J20" s="284"/>
      <c r="K20" s="284"/>
      <c r="L20" s="284"/>
      <c r="M20" s="284"/>
      <c r="N20" s="284"/>
      <c r="O20" s="284"/>
    </row>
    <row r="21" spans="1:15" ht="76.5">
      <c r="A21" s="7" t="s">
        <v>149</v>
      </c>
      <c r="B21" s="7" t="s">
        <v>148</v>
      </c>
      <c r="C21" s="41" t="s">
        <v>105</v>
      </c>
      <c r="D21" s="48">
        <v>1471.1</v>
      </c>
      <c r="E21" s="7">
        <v>107.7</v>
      </c>
      <c r="F21" s="7"/>
      <c r="G21" s="7"/>
      <c r="H21" s="7"/>
      <c r="I21" s="7">
        <v>1363.4</v>
      </c>
      <c r="J21" s="49">
        <v>42361</v>
      </c>
      <c r="K21" s="7">
        <v>125.9</v>
      </c>
      <c r="L21" s="7">
        <v>18.3</v>
      </c>
      <c r="M21" s="7"/>
      <c r="N21" s="116">
        <v>5.2</v>
      </c>
      <c r="O21" s="116"/>
    </row>
    <row r="22" spans="1:15" ht="54.75" customHeight="1">
      <c r="A22" s="285" t="s">
        <v>132</v>
      </c>
      <c r="B22" s="288"/>
      <c r="C22" s="288"/>
      <c r="D22" s="288"/>
      <c r="E22" s="288"/>
      <c r="F22" s="288"/>
      <c r="G22" s="288"/>
      <c r="H22" s="288"/>
      <c r="I22" s="288"/>
      <c r="J22" s="288"/>
      <c r="K22" s="288"/>
      <c r="L22" s="288"/>
      <c r="M22" s="288"/>
      <c r="N22" s="288"/>
      <c r="O22" s="289"/>
    </row>
    <row r="23" spans="1:15" ht="38.25">
      <c r="A23" s="16" t="s">
        <v>162</v>
      </c>
      <c r="B23" s="16" t="s">
        <v>104</v>
      </c>
      <c r="C23" s="18" t="s">
        <v>105</v>
      </c>
      <c r="D23" s="16">
        <v>18.3</v>
      </c>
      <c r="E23" s="16"/>
      <c r="F23" s="16"/>
      <c r="G23" s="16"/>
      <c r="H23" s="16"/>
      <c r="I23" s="16">
        <v>18.3</v>
      </c>
      <c r="J23" s="94" t="s">
        <v>127</v>
      </c>
      <c r="K23" s="16">
        <v>18.3</v>
      </c>
      <c r="L23" s="16">
        <v>18.3</v>
      </c>
      <c r="M23" s="16"/>
      <c r="N23" s="132"/>
      <c r="O23" s="114"/>
    </row>
    <row r="24" spans="1:15" ht="25.5">
      <c r="A24" s="7" t="s">
        <v>163</v>
      </c>
      <c r="B24" s="7" t="s">
        <v>144</v>
      </c>
      <c r="C24" s="41" t="s">
        <v>145</v>
      </c>
      <c r="D24" s="7">
        <v>0</v>
      </c>
      <c r="E24" s="7"/>
      <c r="F24" s="7"/>
      <c r="G24" s="7"/>
      <c r="H24" s="7"/>
      <c r="I24" s="7">
        <v>0</v>
      </c>
      <c r="J24" s="49"/>
      <c r="K24" s="7"/>
      <c r="L24" s="7"/>
      <c r="M24" s="7"/>
      <c r="N24" s="116"/>
      <c r="O24" s="116"/>
    </row>
    <row r="25" spans="1:15" ht="61.5" customHeight="1">
      <c r="A25" s="279" t="s">
        <v>164</v>
      </c>
      <c r="B25" s="280"/>
      <c r="C25" s="280"/>
      <c r="D25" s="280"/>
      <c r="E25" s="280"/>
      <c r="F25" s="280"/>
      <c r="G25" s="280"/>
      <c r="H25" s="280"/>
      <c r="I25" s="280"/>
      <c r="J25" s="280"/>
      <c r="K25" s="280"/>
      <c r="L25" s="280"/>
      <c r="M25" s="280"/>
      <c r="N25" s="280"/>
      <c r="O25" s="281"/>
    </row>
    <row r="26" spans="1:15" ht="25.5">
      <c r="A26" s="7" t="s">
        <v>165</v>
      </c>
      <c r="B26" s="7" t="s">
        <v>106</v>
      </c>
      <c r="C26" s="41" t="s">
        <v>150</v>
      </c>
      <c r="D26" s="7">
        <v>13.1</v>
      </c>
      <c r="E26" s="7">
        <v>3.7</v>
      </c>
      <c r="F26" s="7"/>
      <c r="G26" s="7"/>
      <c r="H26" s="7"/>
      <c r="I26" s="7">
        <v>9.4</v>
      </c>
      <c r="J26" s="49">
        <v>42361</v>
      </c>
      <c r="K26" s="7">
        <v>3.7</v>
      </c>
      <c r="L26" s="7"/>
      <c r="M26" s="7"/>
      <c r="N26" s="122"/>
      <c r="O26" s="67"/>
    </row>
    <row r="27" spans="1:15" ht="63.75">
      <c r="A27" s="7" t="s">
        <v>166</v>
      </c>
      <c r="B27" s="7" t="s">
        <v>146</v>
      </c>
      <c r="C27" s="41" t="s">
        <v>147</v>
      </c>
      <c r="D27" s="7">
        <v>104</v>
      </c>
      <c r="E27" s="7">
        <v>104</v>
      </c>
      <c r="F27" s="7"/>
      <c r="G27" s="7"/>
      <c r="H27" s="7"/>
      <c r="I27" s="7"/>
      <c r="J27" s="49">
        <v>42361</v>
      </c>
      <c r="K27" s="7">
        <v>103.9</v>
      </c>
      <c r="L27" s="7"/>
      <c r="M27" s="7"/>
      <c r="N27" s="116">
        <v>5.2</v>
      </c>
      <c r="O27" s="116"/>
    </row>
    <row r="28" spans="1:15" ht="44.25" customHeight="1">
      <c r="A28" s="253" t="s">
        <v>172</v>
      </c>
      <c r="B28" s="291"/>
      <c r="C28" s="291"/>
      <c r="D28" s="291"/>
      <c r="E28" s="291"/>
      <c r="F28" s="291"/>
      <c r="G28" s="291"/>
      <c r="H28" s="291"/>
      <c r="I28" s="291"/>
      <c r="J28" s="291"/>
      <c r="K28" s="291"/>
      <c r="L28" s="291"/>
      <c r="M28" s="291"/>
      <c r="N28" s="291"/>
      <c r="O28" s="292"/>
    </row>
    <row r="29" spans="1:15" ht="51">
      <c r="A29" s="143" t="s">
        <v>194</v>
      </c>
      <c r="B29" s="7" t="s">
        <v>173</v>
      </c>
      <c r="C29" s="41" t="s">
        <v>145</v>
      </c>
      <c r="D29" s="7">
        <v>305.10000000000002</v>
      </c>
      <c r="E29" s="7"/>
      <c r="F29" s="7"/>
      <c r="G29" s="7"/>
      <c r="H29" s="7"/>
      <c r="I29" s="7">
        <v>305.10000000000002</v>
      </c>
      <c r="J29" s="49"/>
      <c r="K29" s="7"/>
      <c r="L29" s="7"/>
      <c r="M29" s="7"/>
      <c r="N29" s="116"/>
      <c r="O29" s="116"/>
    </row>
    <row r="30" spans="1:15" ht="60.75" customHeight="1">
      <c r="A30" s="293" t="s">
        <v>174</v>
      </c>
      <c r="B30" s="294"/>
      <c r="C30" s="294"/>
      <c r="D30" s="294"/>
      <c r="E30" s="294"/>
      <c r="F30" s="294"/>
      <c r="G30" s="294"/>
      <c r="H30" s="294"/>
      <c r="I30" s="294"/>
      <c r="J30" s="294"/>
      <c r="K30" s="294"/>
      <c r="L30" s="294"/>
      <c r="M30" s="294"/>
      <c r="N30" s="294"/>
      <c r="O30" s="295"/>
    </row>
    <row r="31" spans="1:15" ht="62.25" customHeight="1">
      <c r="A31" s="143" t="s">
        <v>175</v>
      </c>
      <c r="B31" s="7" t="s">
        <v>176</v>
      </c>
      <c r="C31" s="41" t="s">
        <v>145</v>
      </c>
      <c r="D31" s="7">
        <v>4.3</v>
      </c>
      <c r="E31" s="7"/>
      <c r="F31" s="7"/>
      <c r="G31" s="7"/>
      <c r="H31" s="7"/>
      <c r="I31" s="7">
        <v>4.3</v>
      </c>
      <c r="J31" s="49"/>
      <c r="K31" s="7"/>
      <c r="L31" s="7"/>
      <c r="M31" s="7"/>
      <c r="N31" s="116"/>
      <c r="O31" s="116"/>
    </row>
    <row r="32" spans="1:15" s="113" customFormat="1" ht="60.75" customHeight="1">
      <c r="A32" s="284" t="s">
        <v>177</v>
      </c>
      <c r="B32" s="284"/>
      <c r="C32" s="284"/>
      <c r="D32" s="284"/>
      <c r="E32" s="284"/>
      <c r="F32" s="284"/>
      <c r="G32" s="284"/>
      <c r="H32" s="284"/>
      <c r="I32" s="284"/>
      <c r="J32" s="284"/>
      <c r="K32" s="284"/>
      <c r="L32" s="284"/>
      <c r="M32" s="284"/>
      <c r="N32" s="284"/>
      <c r="O32" s="284"/>
    </row>
    <row r="33" spans="1:15" ht="85.5" customHeight="1">
      <c r="A33" s="111" t="s">
        <v>178</v>
      </c>
      <c r="B33" s="111" t="s">
        <v>92</v>
      </c>
      <c r="C33" s="111" t="s">
        <v>93</v>
      </c>
      <c r="D33" s="121">
        <v>158595.5</v>
      </c>
      <c r="E33" s="111"/>
      <c r="F33" s="111">
        <v>2.6</v>
      </c>
      <c r="G33" s="111"/>
      <c r="H33" s="111"/>
      <c r="I33" s="121">
        <v>158592.9</v>
      </c>
      <c r="J33" s="111" t="s">
        <v>114</v>
      </c>
      <c r="K33" s="112">
        <v>158595.5</v>
      </c>
      <c r="L33" s="111">
        <v>9294.7999999999993</v>
      </c>
      <c r="M33" s="111">
        <v>8.6999999999999993</v>
      </c>
      <c r="N33" s="111"/>
      <c r="O33" s="111"/>
    </row>
    <row r="34" spans="1:15" ht="47.25" customHeight="1">
      <c r="A34" s="276" t="s">
        <v>179</v>
      </c>
      <c r="B34" s="277"/>
      <c r="C34" s="277"/>
      <c r="D34" s="277"/>
      <c r="E34" s="277"/>
      <c r="F34" s="277"/>
      <c r="G34" s="277"/>
      <c r="H34" s="277"/>
      <c r="I34" s="277"/>
      <c r="J34" s="277"/>
      <c r="K34" s="277"/>
      <c r="L34" s="277"/>
      <c r="M34" s="277"/>
      <c r="N34" s="115"/>
      <c r="O34" s="115"/>
    </row>
    <row r="35" spans="1:15" ht="51">
      <c r="A35" s="7" t="s">
        <v>180</v>
      </c>
      <c r="B35" s="7" t="s">
        <v>54</v>
      </c>
      <c r="C35" s="41" t="s">
        <v>66</v>
      </c>
      <c r="D35" s="48">
        <v>0</v>
      </c>
      <c r="E35" s="7"/>
      <c r="F35" s="7"/>
      <c r="G35" s="7" t="s">
        <v>141</v>
      </c>
      <c r="H35" s="7"/>
      <c r="I35" s="7"/>
      <c r="J35" s="49" t="s">
        <v>135</v>
      </c>
      <c r="K35" s="7"/>
      <c r="L35" s="7" t="s">
        <v>133</v>
      </c>
      <c r="M35" s="63"/>
      <c r="N35" s="67"/>
      <c r="O35" s="67"/>
    </row>
    <row r="36" spans="1:15" ht="51">
      <c r="A36" s="16" t="s">
        <v>181</v>
      </c>
      <c r="B36" s="16" t="s">
        <v>76</v>
      </c>
      <c r="C36" s="18" t="s">
        <v>77</v>
      </c>
      <c r="D36" s="93">
        <v>0</v>
      </c>
      <c r="E36" s="16"/>
      <c r="F36" s="16"/>
      <c r="G36" s="7" t="s">
        <v>141</v>
      </c>
      <c r="H36" s="16"/>
      <c r="I36" s="16"/>
      <c r="J36" s="94" t="s">
        <v>136</v>
      </c>
      <c r="K36" s="16"/>
      <c r="L36" s="16" t="s">
        <v>134</v>
      </c>
      <c r="M36" s="87"/>
      <c r="N36" s="114"/>
      <c r="O36" s="114"/>
    </row>
    <row r="37" spans="1:15" ht="76.5">
      <c r="A37" s="7" t="s">
        <v>182</v>
      </c>
      <c r="B37" s="7" t="s">
        <v>90</v>
      </c>
      <c r="C37" s="41" t="s">
        <v>186</v>
      </c>
      <c r="D37" s="48">
        <v>0</v>
      </c>
      <c r="E37" s="7"/>
      <c r="F37" s="7"/>
      <c r="G37" s="7" t="s">
        <v>141</v>
      </c>
      <c r="H37" s="7"/>
      <c r="I37" s="7"/>
      <c r="J37" s="49" t="s">
        <v>137</v>
      </c>
      <c r="K37" s="7"/>
      <c r="L37" s="7" t="s">
        <v>133</v>
      </c>
      <c r="M37" s="7"/>
      <c r="N37" s="116"/>
      <c r="O37" s="116"/>
    </row>
    <row r="38" spans="1:15" ht="25.5">
      <c r="A38" s="143" t="s">
        <v>183</v>
      </c>
      <c r="B38" s="7" t="s">
        <v>184</v>
      </c>
      <c r="C38" s="41" t="s">
        <v>185</v>
      </c>
      <c r="D38" s="48"/>
      <c r="E38" s="7"/>
      <c r="F38" s="7"/>
      <c r="G38" s="7" t="s">
        <v>141</v>
      </c>
      <c r="H38" s="7"/>
      <c r="I38" s="7"/>
      <c r="J38" s="49" t="s">
        <v>195</v>
      </c>
      <c r="K38" s="7"/>
      <c r="L38" s="7" t="s">
        <v>133</v>
      </c>
      <c r="M38" s="7"/>
      <c r="N38" s="116"/>
      <c r="O38" s="116"/>
    </row>
    <row r="39" spans="1:15" ht="33.75" customHeight="1">
      <c r="A39" s="296" t="s">
        <v>196</v>
      </c>
      <c r="B39" s="297"/>
      <c r="C39" s="297"/>
      <c r="D39" s="297"/>
      <c r="E39" s="297"/>
      <c r="F39" s="297"/>
      <c r="G39" s="297"/>
      <c r="H39" s="297"/>
      <c r="I39" s="297"/>
      <c r="J39" s="297"/>
      <c r="K39" s="297"/>
      <c r="L39" s="297"/>
      <c r="M39" s="297"/>
      <c r="N39" s="297"/>
      <c r="O39" s="298"/>
    </row>
    <row r="40" spans="1:15" ht="38.25">
      <c r="A40" s="143" t="s">
        <v>198</v>
      </c>
      <c r="B40" s="7" t="s">
        <v>187</v>
      </c>
      <c r="C40" s="41" t="s">
        <v>145</v>
      </c>
      <c r="D40" s="48"/>
      <c r="E40" s="7"/>
      <c r="F40" s="7"/>
      <c r="G40" s="7" t="s">
        <v>141</v>
      </c>
      <c r="H40" s="7"/>
      <c r="I40" s="7"/>
      <c r="J40" s="49" t="s">
        <v>205</v>
      </c>
      <c r="K40" s="7"/>
      <c r="L40" s="7"/>
      <c r="M40" s="7"/>
      <c r="N40" s="116"/>
      <c r="O40" s="116"/>
    </row>
    <row r="41" spans="1:15" s="57" customFormat="1" ht="45" customHeight="1">
      <c r="A41" s="276" t="s">
        <v>197</v>
      </c>
      <c r="B41" s="277"/>
      <c r="C41" s="277"/>
      <c r="D41" s="277"/>
      <c r="E41" s="277"/>
      <c r="F41" s="277"/>
      <c r="G41" s="277"/>
      <c r="H41" s="277"/>
      <c r="I41" s="277"/>
      <c r="J41" s="277"/>
      <c r="K41" s="277"/>
      <c r="L41" s="277"/>
      <c r="M41" s="290"/>
      <c r="N41" s="115"/>
      <c r="O41" s="115"/>
    </row>
    <row r="42" spans="1:15" ht="140.25">
      <c r="A42" s="16" t="s">
        <v>199</v>
      </c>
      <c r="B42" s="16" t="s">
        <v>74</v>
      </c>
      <c r="C42" s="16" t="s">
        <v>75</v>
      </c>
      <c r="D42" s="125">
        <v>0</v>
      </c>
      <c r="E42" s="16"/>
      <c r="F42" s="16"/>
      <c r="G42" s="16" t="s">
        <v>141</v>
      </c>
      <c r="H42" s="16"/>
      <c r="I42" s="16"/>
      <c r="J42" s="16" t="s">
        <v>138</v>
      </c>
      <c r="K42" s="16"/>
      <c r="L42" s="16" t="s">
        <v>133</v>
      </c>
      <c r="M42" s="87"/>
      <c r="N42" s="114"/>
      <c r="O42" s="114"/>
    </row>
    <row r="43" spans="1:15" ht="110.25" customHeight="1">
      <c r="A43" s="16" t="s">
        <v>204</v>
      </c>
      <c r="B43" s="16" t="s">
        <v>188</v>
      </c>
      <c r="C43" s="16" t="s">
        <v>145</v>
      </c>
      <c r="D43" s="125">
        <v>0</v>
      </c>
      <c r="E43" s="16"/>
      <c r="F43" s="16"/>
      <c r="G43" s="16"/>
      <c r="H43" s="16"/>
      <c r="I43" s="16"/>
      <c r="J43" s="16"/>
      <c r="K43" s="16"/>
      <c r="L43" s="16"/>
      <c r="M43" s="7"/>
      <c r="N43" s="116"/>
      <c r="O43" s="116"/>
    </row>
    <row r="44" spans="1:15" ht="54" customHeight="1">
      <c r="A44" s="284" t="s">
        <v>200</v>
      </c>
      <c r="B44" s="284"/>
      <c r="C44" s="284"/>
      <c r="D44" s="284"/>
      <c r="E44" s="284"/>
      <c r="F44" s="284"/>
      <c r="G44" s="284"/>
      <c r="H44" s="284"/>
      <c r="I44" s="284"/>
      <c r="J44" s="284"/>
      <c r="K44" s="284"/>
      <c r="L44" s="284"/>
      <c r="M44" s="284"/>
      <c r="N44" s="284"/>
      <c r="O44" s="284"/>
    </row>
    <row r="45" spans="1:15" ht="51">
      <c r="A45" s="15" t="s">
        <v>201</v>
      </c>
      <c r="B45" s="15" t="s">
        <v>111</v>
      </c>
      <c r="C45" s="15" t="s">
        <v>112</v>
      </c>
      <c r="D45" s="137">
        <v>0</v>
      </c>
      <c r="E45" s="15"/>
      <c r="F45" s="15"/>
      <c r="G45" s="15" t="s">
        <v>141</v>
      </c>
      <c r="H45" s="15"/>
      <c r="I45" s="15"/>
      <c r="J45" s="15" t="s">
        <v>168</v>
      </c>
      <c r="K45" s="15"/>
      <c r="L45" s="15" t="s">
        <v>133</v>
      </c>
      <c r="M45" s="92"/>
      <c r="N45" s="138"/>
      <c r="O45" s="138"/>
    </row>
    <row r="46" spans="1:15" ht="39.75" customHeight="1">
      <c r="A46" s="284" t="s">
        <v>202</v>
      </c>
      <c r="B46" s="284"/>
      <c r="C46" s="284"/>
      <c r="D46" s="284"/>
      <c r="E46" s="284"/>
      <c r="F46" s="284"/>
      <c r="G46" s="284"/>
      <c r="H46" s="284"/>
      <c r="I46" s="284"/>
      <c r="J46" s="284"/>
      <c r="K46" s="284"/>
      <c r="L46" s="284"/>
      <c r="M46" s="284"/>
      <c r="N46" s="284"/>
      <c r="O46" s="284"/>
    </row>
    <row r="47" spans="1:15" ht="45" customHeight="1">
      <c r="A47" s="7" t="s">
        <v>203</v>
      </c>
      <c r="B47" s="7" t="s">
        <v>171</v>
      </c>
      <c r="C47" s="7" t="s">
        <v>112</v>
      </c>
      <c r="D47" s="10">
        <v>0</v>
      </c>
      <c r="E47" s="7"/>
      <c r="F47" s="7"/>
      <c r="G47" s="7" t="s">
        <v>141</v>
      </c>
      <c r="H47" s="7"/>
      <c r="I47" s="7"/>
      <c r="J47" s="7" t="s">
        <v>86</v>
      </c>
      <c r="K47" s="7"/>
      <c r="L47" s="7" t="s">
        <v>133</v>
      </c>
      <c r="M47" s="7"/>
      <c r="N47" s="116"/>
      <c r="O47" s="116"/>
    </row>
    <row r="48" spans="1:15" ht="21.75" customHeight="1">
      <c r="A48" s="105" t="s">
        <v>14</v>
      </c>
      <c r="B48" s="278">
        <v>24</v>
      </c>
      <c r="C48" s="278"/>
      <c r="D48" s="106">
        <f>D10+D11+D15+D19+D21+D29</f>
        <v>7817.6</v>
      </c>
      <c r="E48" s="106">
        <f>E8+E15+E21</f>
        <v>528.20000000000005</v>
      </c>
      <c r="F48" s="106">
        <f>F19</f>
        <v>306.06</v>
      </c>
      <c r="G48" s="106"/>
      <c r="H48" s="106">
        <v>0</v>
      </c>
      <c r="I48" s="106">
        <f>I8+I15+I19+I21+I29</f>
        <v>6983.34</v>
      </c>
      <c r="J48" s="142"/>
      <c r="K48" s="126">
        <f>K8+K15+K19+K21</f>
        <v>2277.1</v>
      </c>
      <c r="L48" s="106">
        <f>L15+L23</f>
        <v>1333.5</v>
      </c>
      <c r="M48" s="108">
        <v>0</v>
      </c>
      <c r="N48" s="109">
        <v>32.1</v>
      </c>
      <c r="O48" s="109">
        <v>6.9</v>
      </c>
    </row>
    <row r="49" spans="1:15" ht="27" thickBot="1">
      <c r="A49" s="42" t="s">
        <v>15</v>
      </c>
      <c r="B49" s="245" t="s">
        <v>193</v>
      </c>
      <c r="C49" s="246"/>
      <c r="D49" s="43">
        <f>D10+D11+D15+D19+D21+D33+D29</f>
        <v>166413.1</v>
      </c>
      <c r="E49" s="43">
        <f>E8+E15+E21</f>
        <v>528.20000000000005</v>
      </c>
      <c r="F49" s="43">
        <v>308.66000000000003</v>
      </c>
      <c r="G49" s="43"/>
      <c r="H49" s="43">
        <v>0</v>
      </c>
      <c r="I49" s="43">
        <f>I48+I33</f>
        <v>165576.24</v>
      </c>
      <c r="J49" s="45"/>
      <c r="K49" s="44">
        <f>K48+K33</f>
        <v>160872.6</v>
      </c>
      <c r="L49" s="44">
        <f>L15+L23+L33</f>
        <v>10628.3</v>
      </c>
      <c r="M49" s="141" t="s">
        <v>155</v>
      </c>
      <c r="N49" s="69">
        <v>32.1</v>
      </c>
      <c r="O49" s="69">
        <v>6.9</v>
      </c>
    </row>
    <row r="50" spans="1:15">
      <c r="K50" s="25"/>
      <c r="L50" s="25"/>
      <c r="M50" s="25"/>
    </row>
    <row r="51" spans="1:15" ht="112.5" customHeight="1">
      <c r="A51" s="229" t="s">
        <v>43</v>
      </c>
      <c r="B51" s="229"/>
      <c r="C51" s="229"/>
      <c r="D51" s="38"/>
      <c r="E51" s="37"/>
      <c r="F51" s="37"/>
      <c r="G51" s="37" t="s">
        <v>17</v>
      </c>
      <c r="I51" s="20"/>
      <c r="K51" s="19"/>
      <c r="L51" s="19"/>
    </row>
  </sheetData>
  <mergeCells count="32">
    <mergeCell ref="B48:C48"/>
    <mergeCell ref="B49:C49"/>
    <mergeCell ref="A51:C51"/>
    <mergeCell ref="A30:O30"/>
    <mergeCell ref="A32:O32"/>
    <mergeCell ref="A34:M34"/>
    <mergeCell ref="A41:M41"/>
    <mergeCell ref="A44:O44"/>
    <mergeCell ref="A46:O46"/>
    <mergeCell ref="A39:O39"/>
    <mergeCell ref="A28:O28"/>
    <mergeCell ref="L5:L6"/>
    <mergeCell ref="M5:M6"/>
    <mergeCell ref="N5:O5"/>
    <mergeCell ref="A7:M7"/>
    <mergeCell ref="A9:M9"/>
    <mergeCell ref="A14:M14"/>
    <mergeCell ref="A16:M16"/>
    <mergeCell ref="A18:O18"/>
    <mergeCell ref="A20:O20"/>
    <mergeCell ref="A22:O22"/>
    <mergeCell ref="A25:O25"/>
    <mergeCell ref="A1:M1"/>
    <mergeCell ref="A2:M2"/>
    <mergeCell ref="A3:M3"/>
    <mergeCell ref="A5:A6"/>
    <mergeCell ref="B5:B6"/>
    <mergeCell ref="C5:C6"/>
    <mergeCell ref="D5:D6"/>
    <mergeCell ref="E5:I5"/>
    <mergeCell ref="J5:J6"/>
    <mergeCell ref="K5:K6"/>
  </mergeCells>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dimension ref="A1:O13"/>
  <sheetViews>
    <sheetView topLeftCell="A10"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53.25" customHeight="1">
      <c r="A2" s="234" t="s">
        <v>209</v>
      </c>
      <c r="B2" s="234"/>
      <c r="C2" s="234"/>
      <c r="D2" s="234"/>
      <c r="E2" s="234"/>
      <c r="F2" s="234"/>
      <c r="G2" s="234"/>
      <c r="H2" s="234"/>
      <c r="I2" s="234"/>
      <c r="J2" s="234"/>
      <c r="K2" s="234"/>
      <c r="L2" s="234"/>
      <c r="M2" s="234"/>
    </row>
    <row r="3" spans="1:15" ht="15.75">
      <c r="A3" s="234" t="s">
        <v>208</v>
      </c>
      <c r="B3" s="234"/>
      <c r="C3" s="234"/>
      <c r="D3" s="234"/>
      <c r="E3" s="234"/>
      <c r="F3" s="234"/>
      <c r="G3" s="234"/>
      <c r="H3" s="234"/>
      <c r="I3" s="234"/>
      <c r="J3" s="234"/>
      <c r="K3" s="234"/>
      <c r="L3" s="234"/>
      <c r="M3" s="234"/>
    </row>
    <row r="4" spans="1:15" ht="16.5" thickBot="1">
      <c r="A4" s="144"/>
      <c r="B4" s="144"/>
      <c r="C4" s="144"/>
      <c r="D4" s="144"/>
      <c r="E4" s="144"/>
      <c r="F4" s="144"/>
      <c r="G4" s="144"/>
      <c r="H4" s="144"/>
      <c r="I4" s="144"/>
      <c r="J4" s="144"/>
      <c r="K4" s="144"/>
      <c r="L4" s="144"/>
      <c r="M4" s="144"/>
    </row>
    <row r="5" spans="1:15">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45" t="s">
        <v>33</v>
      </c>
      <c r="F6" s="145" t="s">
        <v>9</v>
      </c>
      <c r="G6" s="145" t="s">
        <v>142</v>
      </c>
      <c r="H6" s="145" t="s">
        <v>11</v>
      </c>
      <c r="I6" s="145" t="s">
        <v>12</v>
      </c>
      <c r="J6" s="241"/>
      <c r="K6" s="241"/>
      <c r="L6" s="241"/>
      <c r="M6" s="272"/>
      <c r="N6" s="65" t="s">
        <v>84</v>
      </c>
      <c r="O6" s="66" t="s">
        <v>85</v>
      </c>
    </row>
    <row r="7" spans="1:15" s="57" customFormat="1" ht="45" customHeight="1">
      <c r="A7" s="276" t="s">
        <v>211</v>
      </c>
      <c r="B7" s="277"/>
      <c r="C7" s="277"/>
      <c r="D7" s="277"/>
      <c r="E7" s="277"/>
      <c r="F7" s="277"/>
      <c r="G7" s="277"/>
      <c r="H7" s="277"/>
      <c r="I7" s="277"/>
      <c r="J7" s="277"/>
      <c r="K7" s="277"/>
      <c r="L7" s="277"/>
      <c r="M7" s="290"/>
      <c r="N7" s="115"/>
      <c r="O7" s="115"/>
    </row>
    <row r="8" spans="1:15" ht="114.75">
      <c r="A8" s="16" t="s">
        <v>212</v>
      </c>
      <c r="B8" s="16" t="s">
        <v>216</v>
      </c>
      <c r="C8" s="16" t="s">
        <v>210</v>
      </c>
      <c r="D8" s="125">
        <v>0</v>
      </c>
      <c r="E8" s="16"/>
      <c r="F8" s="16"/>
      <c r="G8" s="16"/>
      <c r="H8" s="16"/>
      <c r="I8" s="16"/>
      <c r="J8" s="16"/>
      <c r="K8" s="16"/>
      <c r="L8" s="16"/>
      <c r="M8" s="87"/>
      <c r="N8" s="114"/>
      <c r="O8" s="114"/>
    </row>
    <row r="9" spans="1:15" ht="110.25" customHeight="1">
      <c r="A9" s="16" t="s">
        <v>213</v>
      </c>
      <c r="B9" s="16" t="s">
        <v>219</v>
      </c>
      <c r="C9" s="16" t="s">
        <v>217</v>
      </c>
      <c r="D9" s="125">
        <v>0</v>
      </c>
      <c r="E9" s="16"/>
      <c r="F9" s="16"/>
      <c r="G9" s="16"/>
      <c r="H9" s="16"/>
      <c r="I9" s="16"/>
      <c r="J9" s="16"/>
      <c r="K9" s="16"/>
      <c r="L9" s="16"/>
      <c r="M9" s="16"/>
      <c r="N9" s="148"/>
      <c r="O9" s="148"/>
    </row>
    <row r="10" spans="1:15" ht="21.75" customHeight="1">
      <c r="A10" s="53" t="s">
        <v>14</v>
      </c>
      <c r="B10" s="244">
        <v>2</v>
      </c>
      <c r="C10" s="244"/>
      <c r="D10" s="52">
        <f>D8+D9</f>
        <v>0</v>
      </c>
      <c r="E10" s="52"/>
      <c r="F10" s="52">
        <f>F8+F9</f>
        <v>0</v>
      </c>
      <c r="G10" s="52"/>
      <c r="H10" s="52">
        <v>0</v>
      </c>
      <c r="I10" s="52">
        <f>I8+I9</f>
        <v>0</v>
      </c>
      <c r="J10" s="146"/>
      <c r="K10" s="149">
        <f>K8+K9</f>
        <v>0</v>
      </c>
      <c r="L10" s="52">
        <f>L8+L9</f>
        <v>0</v>
      </c>
      <c r="M10" s="146">
        <v>0</v>
      </c>
      <c r="N10" s="150">
        <v>0</v>
      </c>
      <c r="O10" s="150">
        <v>0</v>
      </c>
    </row>
    <row r="11" spans="1:15" ht="27" thickBot="1">
      <c r="A11" s="42" t="s">
        <v>15</v>
      </c>
      <c r="B11" s="245" t="s">
        <v>214</v>
      </c>
      <c r="C11" s="246"/>
      <c r="D11" s="43">
        <f>D8+D9</f>
        <v>0</v>
      </c>
      <c r="E11" s="43">
        <f>E8+E9</f>
        <v>0</v>
      </c>
      <c r="F11" s="43">
        <v>0</v>
      </c>
      <c r="G11" s="43"/>
      <c r="H11" s="43">
        <v>0</v>
      </c>
      <c r="I11" s="43">
        <f>I8+I9</f>
        <v>0</v>
      </c>
      <c r="J11" s="45"/>
      <c r="K11" s="44">
        <f>K8+K9</f>
        <v>0</v>
      </c>
      <c r="L11" s="44">
        <f>L8+L9</f>
        <v>0</v>
      </c>
      <c r="M11" s="147" t="s">
        <v>32</v>
      </c>
      <c r="N11" s="109">
        <v>0</v>
      </c>
      <c r="O11" s="109">
        <v>0</v>
      </c>
    </row>
    <row r="12" spans="1:15">
      <c r="K12" s="25"/>
      <c r="L12" s="25"/>
      <c r="M12" s="25"/>
    </row>
    <row r="13" spans="1:15" ht="112.5" customHeight="1">
      <c r="A13" s="229" t="s">
        <v>218</v>
      </c>
      <c r="B13" s="229"/>
      <c r="C13" s="229"/>
      <c r="D13" s="38"/>
      <c r="E13" s="37"/>
      <c r="F13" s="37"/>
      <c r="G13" s="37" t="s">
        <v>215</v>
      </c>
      <c r="I13" s="20"/>
      <c r="K13" s="19"/>
      <c r="L13" s="19"/>
    </row>
  </sheetData>
  <mergeCells count="17">
    <mergeCell ref="N5:O5"/>
    <mergeCell ref="A1:M1"/>
    <mergeCell ref="A2:M2"/>
    <mergeCell ref="A3:M3"/>
    <mergeCell ref="A5:A6"/>
    <mergeCell ref="B5:B6"/>
    <mergeCell ref="C5:C6"/>
    <mergeCell ref="D5:D6"/>
    <mergeCell ref="E5:I5"/>
    <mergeCell ref="J5:J6"/>
    <mergeCell ref="K5:K6"/>
    <mergeCell ref="B10:C10"/>
    <mergeCell ref="B11:C11"/>
    <mergeCell ref="A13:C13"/>
    <mergeCell ref="A7:M7"/>
    <mergeCell ref="L5:L6"/>
    <mergeCell ref="M5:M6"/>
  </mergeCells>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dimension ref="A1:O17"/>
  <sheetViews>
    <sheetView view="pageBreakPreview" topLeftCell="A13" zoomScale="80" zoomScaleSheetLayoutView="80"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53.25" customHeight="1">
      <c r="A2" s="234" t="s">
        <v>209</v>
      </c>
      <c r="B2" s="234"/>
      <c r="C2" s="234"/>
      <c r="D2" s="234"/>
      <c r="E2" s="234"/>
      <c r="F2" s="234"/>
      <c r="G2" s="234"/>
      <c r="H2" s="234"/>
      <c r="I2" s="234"/>
      <c r="J2" s="234"/>
      <c r="K2" s="234"/>
      <c r="L2" s="234"/>
      <c r="M2" s="234"/>
    </row>
    <row r="3" spans="1:15" ht="15.75">
      <c r="A3" s="234" t="s">
        <v>229</v>
      </c>
      <c r="B3" s="234"/>
      <c r="C3" s="234"/>
      <c r="D3" s="234"/>
      <c r="E3" s="234"/>
      <c r="F3" s="234"/>
      <c r="G3" s="234"/>
      <c r="H3" s="234"/>
      <c r="I3" s="234"/>
      <c r="J3" s="234"/>
      <c r="K3" s="234"/>
      <c r="L3" s="234"/>
      <c r="M3" s="234"/>
    </row>
    <row r="4" spans="1:15" ht="16.5" thickBot="1">
      <c r="A4" s="151"/>
      <c r="B4" s="151"/>
      <c r="C4" s="151"/>
      <c r="D4" s="151"/>
      <c r="E4" s="151"/>
      <c r="F4" s="151"/>
      <c r="G4" s="151"/>
      <c r="H4" s="151"/>
      <c r="I4" s="151"/>
      <c r="J4" s="151"/>
      <c r="K4" s="151"/>
      <c r="L4" s="151"/>
      <c r="M4" s="151"/>
    </row>
    <row r="5" spans="1:15">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52" t="s">
        <v>33</v>
      </c>
      <c r="F6" s="152" t="s">
        <v>9</v>
      </c>
      <c r="G6" s="152" t="s">
        <v>142</v>
      </c>
      <c r="H6" s="152" t="s">
        <v>11</v>
      </c>
      <c r="I6" s="152" t="s">
        <v>12</v>
      </c>
      <c r="J6" s="241"/>
      <c r="K6" s="241"/>
      <c r="L6" s="241"/>
      <c r="M6" s="272"/>
      <c r="N6" s="65" t="s">
        <v>84</v>
      </c>
      <c r="O6" s="66" t="s">
        <v>85</v>
      </c>
    </row>
    <row r="7" spans="1:15" s="57" customFormat="1" ht="45" customHeight="1">
      <c r="A7" s="276" t="s">
        <v>211</v>
      </c>
      <c r="B7" s="277"/>
      <c r="C7" s="277"/>
      <c r="D7" s="277"/>
      <c r="E7" s="277"/>
      <c r="F7" s="277"/>
      <c r="G7" s="277"/>
      <c r="H7" s="277"/>
      <c r="I7" s="277"/>
      <c r="J7" s="277"/>
      <c r="K7" s="277"/>
      <c r="L7" s="277"/>
      <c r="M7" s="290"/>
      <c r="N7" s="115"/>
      <c r="O7" s="115"/>
    </row>
    <row r="8" spans="1:15" ht="127.5">
      <c r="A8" s="16" t="s">
        <v>223</v>
      </c>
      <c r="B8" s="16" t="s">
        <v>216</v>
      </c>
      <c r="C8" s="16" t="s">
        <v>210</v>
      </c>
      <c r="D8" s="125">
        <v>0</v>
      </c>
      <c r="E8" s="16"/>
      <c r="F8" s="16"/>
      <c r="G8" s="16"/>
      <c r="H8" s="16"/>
      <c r="I8" s="16"/>
      <c r="J8" s="16"/>
      <c r="K8" s="16"/>
      <c r="L8" s="16"/>
      <c r="M8" s="87"/>
      <c r="N8" s="114"/>
      <c r="O8" s="114"/>
    </row>
    <row r="9" spans="1:15" ht="110.25" customHeight="1">
      <c r="A9" s="16" t="s">
        <v>224</v>
      </c>
      <c r="B9" s="16" t="s">
        <v>219</v>
      </c>
      <c r="C9" s="16" t="s">
        <v>222</v>
      </c>
      <c r="D9" s="125">
        <v>0</v>
      </c>
      <c r="E9" s="16"/>
      <c r="F9" s="16"/>
      <c r="G9" s="16"/>
      <c r="H9" s="16"/>
      <c r="I9" s="16"/>
      <c r="J9" s="16"/>
      <c r="K9" s="16"/>
      <c r="L9" s="16"/>
      <c r="M9" s="16"/>
      <c r="N9" s="148"/>
      <c r="O9" s="148"/>
    </row>
    <row r="10" spans="1:15" ht="51.75" customHeight="1">
      <c r="A10" s="253" t="s">
        <v>220</v>
      </c>
      <c r="B10" s="299"/>
      <c r="C10" s="299"/>
      <c r="D10" s="299"/>
      <c r="E10" s="299"/>
      <c r="F10" s="299"/>
      <c r="G10" s="299"/>
      <c r="H10" s="299"/>
      <c r="I10" s="299"/>
      <c r="J10" s="299"/>
      <c r="K10" s="299"/>
      <c r="L10" s="299"/>
      <c r="M10" s="299"/>
      <c r="N10" s="299"/>
      <c r="O10" s="300"/>
    </row>
    <row r="11" spans="1:15" ht="110.25" customHeight="1">
      <c r="A11" s="155" t="s">
        <v>227</v>
      </c>
      <c r="B11" s="155" t="s">
        <v>221</v>
      </c>
      <c r="C11" s="155" t="s">
        <v>222</v>
      </c>
      <c r="D11" s="156">
        <v>0</v>
      </c>
      <c r="E11" s="155"/>
      <c r="F11" s="155"/>
      <c r="G11" s="155"/>
      <c r="H11" s="155"/>
      <c r="I11" s="155"/>
      <c r="J11" s="155"/>
      <c r="K11" s="155"/>
      <c r="L11" s="155"/>
      <c r="M11" s="155"/>
      <c r="N11" s="157"/>
      <c r="O11" s="157"/>
    </row>
    <row r="12" spans="1:15" ht="110.25" customHeight="1">
      <c r="A12" s="253" t="s">
        <v>225</v>
      </c>
      <c r="B12" s="291"/>
      <c r="C12" s="291"/>
      <c r="D12" s="291"/>
      <c r="E12" s="291"/>
      <c r="F12" s="291"/>
      <c r="G12" s="291"/>
      <c r="H12" s="291"/>
      <c r="I12" s="291"/>
      <c r="J12" s="291"/>
      <c r="K12" s="291"/>
      <c r="L12" s="291"/>
      <c r="M12" s="291"/>
      <c r="N12" s="291"/>
      <c r="O12" s="292"/>
    </row>
    <row r="13" spans="1:15" ht="110.25" customHeight="1">
      <c r="A13" s="155" t="s">
        <v>226</v>
      </c>
      <c r="B13" s="155" t="s">
        <v>228</v>
      </c>
      <c r="C13" s="155" t="s">
        <v>222</v>
      </c>
      <c r="D13" s="156">
        <v>0</v>
      </c>
      <c r="E13" s="155"/>
      <c r="F13" s="155"/>
      <c r="G13" s="155"/>
      <c r="H13" s="155"/>
      <c r="I13" s="155"/>
      <c r="J13" s="155"/>
      <c r="K13" s="155"/>
      <c r="L13" s="155"/>
      <c r="M13" s="155"/>
      <c r="N13" s="157"/>
      <c r="O13" s="157"/>
    </row>
    <row r="14" spans="1:15" ht="21.75" customHeight="1">
      <c r="A14" s="53" t="s">
        <v>14</v>
      </c>
      <c r="B14" s="244">
        <v>4</v>
      </c>
      <c r="C14" s="244"/>
      <c r="D14" s="52">
        <f>D8+D9</f>
        <v>0</v>
      </c>
      <c r="E14" s="52"/>
      <c r="F14" s="52">
        <f>F8+F9</f>
        <v>0</v>
      </c>
      <c r="G14" s="52"/>
      <c r="H14" s="52">
        <v>0</v>
      </c>
      <c r="I14" s="52">
        <f>I8+I9</f>
        <v>0</v>
      </c>
      <c r="J14" s="153"/>
      <c r="K14" s="149">
        <f>K8+K9</f>
        <v>0</v>
      </c>
      <c r="L14" s="52">
        <f>L8+L9</f>
        <v>0</v>
      </c>
      <c r="M14" s="153">
        <v>0</v>
      </c>
      <c r="N14" s="150">
        <v>0</v>
      </c>
      <c r="O14" s="150">
        <v>0</v>
      </c>
    </row>
    <row r="15" spans="1:15" ht="27" thickBot="1">
      <c r="A15" s="42" t="s">
        <v>15</v>
      </c>
      <c r="B15" s="245" t="s">
        <v>231</v>
      </c>
      <c r="C15" s="246"/>
      <c r="D15" s="43">
        <f>D8+D9</f>
        <v>0</v>
      </c>
      <c r="E15" s="43">
        <f>E8+E9</f>
        <v>0</v>
      </c>
      <c r="F15" s="43">
        <v>0</v>
      </c>
      <c r="G15" s="43"/>
      <c r="H15" s="43">
        <v>0</v>
      </c>
      <c r="I15" s="43">
        <f>I8+I9</f>
        <v>0</v>
      </c>
      <c r="J15" s="45"/>
      <c r="K15" s="44">
        <f>K8+K9</f>
        <v>0</v>
      </c>
      <c r="L15" s="44">
        <f>L8+L9</f>
        <v>0</v>
      </c>
      <c r="M15" s="154" t="s">
        <v>32</v>
      </c>
      <c r="N15" s="109">
        <v>0</v>
      </c>
      <c r="O15" s="109">
        <v>0</v>
      </c>
    </row>
    <row r="16" spans="1:15">
      <c r="K16" s="25"/>
      <c r="L16" s="25"/>
      <c r="M16" s="25"/>
    </row>
    <row r="17" spans="1:12" ht="112.5" customHeight="1">
      <c r="A17" s="229" t="s">
        <v>230</v>
      </c>
      <c r="B17" s="229"/>
      <c r="C17" s="229"/>
      <c r="D17" s="38"/>
      <c r="E17" s="37"/>
      <c r="F17" s="37"/>
      <c r="G17" s="37" t="s">
        <v>215</v>
      </c>
      <c r="I17" s="20"/>
      <c r="K17" s="19"/>
      <c r="L17" s="19"/>
    </row>
  </sheetData>
  <mergeCells count="19">
    <mergeCell ref="A1:M1"/>
    <mergeCell ref="A2:M2"/>
    <mergeCell ref="A3:M3"/>
    <mergeCell ref="A5:A6"/>
    <mergeCell ref="B5:B6"/>
    <mergeCell ref="C5:C6"/>
    <mergeCell ref="D5:D6"/>
    <mergeCell ref="E5:I5"/>
    <mergeCell ref="J5:J6"/>
    <mergeCell ref="K5:K6"/>
    <mergeCell ref="A17:C17"/>
    <mergeCell ref="A10:O10"/>
    <mergeCell ref="A12:O12"/>
    <mergeCell ref="L5:L6"/>
    <mergeCell ref="M5:M6"/>
    <mergeCell ref="N5:O5"/>
    <mergeCell ref="A7:M7"/>
    <mergeCell ref="B14:C14"/>
    <mergeCell ref="B15:C15"/>
  </mergeCells>
  <pageMargins left="0.70866141732283472" right="0.70866141732283472" top="0.74803149606299213" bottom="0.74803149606299213" header="0.31496062992125984" footer="0.31496062992125984"/>
  <pageSetup paperSize="9" scale="65" orientation="landscape" r:id="rId1"/>
</worksheet>
</file>

<file path=xl/worksheets/sheet13.xml><?xml version="1.0" encoding="utf-8"?>
<worksheet xmlns="http://schemas.openxmlformats.org/spreadsheetml/2006/main" xmlns:r="http://schemas.openxmlformats.org/officeDocument/2006/relationships">
  <dimension ref="A1:S24"/>
  <sheetViews>
    <sheetView view="pageBreakPreview" topLeftCell="A22" zoomScale="98" zoomScaleSheetLayoutView="98" workbookViewId="0">
      <selection sqref="A1:XFD1048576"/>
    </sheetView>
  </sheetViews>
  <sheetFormatPr defaultRowHeight="15"/>
  <cols>
    <col min="1" max="1" width="25.28515625" customWidth="1"/>
    <col min="2" max="2" width="10.42578125" customWidth="1"/>
    <col min="3" max="3" width="11.140625" customWidth="1"/>
    <col min="4" max="4" width="13" customWidth="1"/>
    <col min="5" max="5" width="17.5703125" customWidth="1"/>
    <col min="6" max="6" width="11.7109375" customWidth="1"/>
    <col min="7" max="7" width="22.85546875" customWidth="1"/>
    <col min="8" max="8" width="12.5703125" customWidth="1"/>
    <col min="9" max="9" width="15.85546875" customWidth="1"/>
    <col min="10" max="10" width="13.85546875" customWidth="1"/>
    <col min="11" max="11" width="15.140625" customWidth="1"/>
    <col min="12" max="12" width="12.28515625" customWidth="1"/>
    <col min="13" max="13" width="10" customWidth="1"/>
    <col min="14" max="14" width="11" customWidth="1"/>
    <col min="15" max="15" width="9.85546875" customWidth="1"/>
    <col min="16" max="16" width="10.5703125" style="37" customWidth="1"/>
    <col min="17" max="17" width="9.140625" style="37"/>
  </cols>
  <sheetData>
    <row r="1" spans="1:17" ht="15.75">
      <c r="A1" s="234" t="s">
        <v>35</v>
      </c>
      <c r="B1" s="234"/>
      <c r="C1" s="234"/>
      <c r="D1" s="234"/>
      <c r="E1" s="234"/>
      <c r="F1" s="234"/>
      <c r="G1" s="234"/>
      <c r="H1" s="234"/>
      <c r="I1" s="234"/>
      <c r="J1" s="234"/>
      <c r="K1" s="234"/>
      <c r="L1" s="234"/>
      <c r="M1" s="234"/>
      <c r="N1" s="234"/>
      <c r="O1" s="234"/>
    </row>
    <row r="2" spans="1:17" ht="53.25" customHeight="1">
      <c r="A2" s="234" t="s">
        <v>209</v>
      </c>
      <c r="B2" s="234"/>
      <c r="C2" s="234"/>
      <c r="D2" s="234"/>
      <c r="E2" s="234"/>
      <c r="F2" s="234"/>
      <c r="G2" s="234"/>
      <c r="H2" s="234"/>
      <c r="I2" s="234"/>
      <c r="J2" s="234"/>
      <c r="K2" s="234"/>
      <c r="L2" s="234"/>
      <c r="M2" s="234"/>
      <c r="N2" s="234"/>
      <c r="O2" s="234"/>
    </row>
    <row r="3" spans="1:17" ht="15.75">
      <c r="A3" s="234" t="s">
        <v>229</v>
      </c>
      <c r="B3" s="234"/>
      <c r="C3" s="234"/>
      <c r="D3" s="234"/>
      <c r="E3" s="234"/>
      <c r="F3" s="234"/>
      <c r="G3" s="234"/>
      <c r="H3" s="234"/>
      <c r="I3" s="234"/>
      <c r="J3" s="234"/>
      <c r="K3" s="234"/>
      <c r="L3" s="234"/>
      <c r="M3" s="234"/>
      <c r="N3" s="234"/>
      <c r="O3" s="234"/>
    </row>
    <row r="4" spans="1:17" ht="16.5" thickBot="1">
      <c r="A4" s="158"/>
      <c r="B4" s="158"/>
      <c r="C4" s="158"/>
      <c r="D4" s="158"/>
      <c r="E4" s="158"/>
      <c r="F4" s="158"/>
      <c r="G4" s="158"/>
      <c r="H4" s="158"/>
      <c r="I4" s="158"/>
      <c r="J4" s="158"/>
      <c r="K4" s="158"/>
      <c r="L4" s="158"/>
      <c r="M4" s="158"/>
      <c r="N4" s="158"/>
      <c r="O4" s="158"/>
    </row>
    <row r="5" spans="1:17">
      <c r="A5" s="238" t="s">
        <v>0</v>
      </c>
      <c r="B5" s="240" t="s">
        <v>1</v>
      </c>
      <c r="C5" s="240" t="s">
        <v>2</v>
      </c>
      <c r="D5" s="240" t="s">
        <v>3</v>
      </c>
      <c r="E5" s="240" t="s">
        <v>245</v>
      </c>
      <c r="F5" s="240"/>
      <c r="G5" s="240"/>
      <c r="H5" s="240"/>
      <c r="I5" s="240"/>
      <c r="J5" s="240" t="s">
        <v>5</v>
      </c>
      <c r="K5" s="240" t="s">
        <v>6</v>
      </c>
      <c r="L5" s="322" t="s">
        <v>232</v>
      </c>
      <c r="M5" s="240" t="s">
        <v>7</v>
      </c>
      <c r="N5" s="322" t="s">
        <v>233</v>
      </c>
      <c r="O5" s="267" t="s">
        <v>8</v>
      </c>
      <c r="P5" s="273" t="s">
        <v>83</v>
      </c>
      <c r="Q5" s="274"/>
    </row>
    <row r="6" spans="1:17" ht="51.75" thickBot="1">
      <c r="A6" s="239"/>
      <c r="B6" s="241"/>
      <c r="C6" s="241"/>
      <c r="D6" s="241"/>
      <c r="E6" s="159" t="s">
        <v>33</v>
      </c>
      <c r="F6" s="159" t="s">
        <v>9</v>
      </c>
      <c r="G6" s="159" t="s">
        <v>142</v>
      </c>
      <c r="H6" s="159" t="s">
        <v>11</v>
      </c>
      <c r="I6" s="159" t="s">
        <v>12</v>
      </c>
      <c r="J6" s="241"/>
      <c r="K6" s="241"/>
      <c r="L6" s="323"/>
      <c r="M6" s="241"/>
      <c r="N6" s="323"/>
      <c r="O6" s="272"/>
      <c r="P6" s="65" t="s">
        <v>84</v>
      </c>
      <c r="Q6" s="66" t="s">
        <v>85</v>
      </c>
    </row>
    <row r="7" spans="1:17" s="57" customFormat="1" ht="45" customHeight="1">
      <c r="A7" s="276" t="s">
        <v>211</v>
      </c>
      <c r="B7" s="277"/>
      <c r="C7" s="277"/>
      <c r="D7" s="277"/>
      <c r="E7" s="277"/>
      <c r="F7" s="277"/>
      <c r="G7" s="277"/>
      <c r="H7" s="277"/>
      <c r="I7" s="277"/>
      <c r="J7" s="277"/>
      <c r="K7" s="277"/>
      <c r="L7" s="277"/>
      <c r="M7" s="277"/>
      <c r="N7" s="277"/>
      <c r="O7" s="281"/>
      <c r="P7" s="163"/>
      <c r="Q7" s="163"/>
    </row>
    <row r="8" spans="1:17" ht="21" customHeight="1">
      <c r="A8" s="319" t="s">
        <v>235</v>
      </c>
      <c r="B8" s="319" t="s">
        <v>216</v>
      </c>
      <c r="C8" s="319" t="s">
        <v>210</v>
      </c>
      <c r="D8" s="324">
        <v>0</v>
      </c>
      <c r="E8" s="16"/>
      <c r="F8" s="16"/>
      <c r="G8" s="16"/>
      <c r="H8" s="16"/>
      <c r="I8" s="16"/>
      <c r="J8" s="328"/>
      <c r="K8" s="319"/>
      <c r="L8" s="319"/>
      <c r="M8" s="319"/>
      <c r="N8" s="319"/>
      <c r="O8" s="330"/>
      <c r="P8" s="331"/>
      <c r="Q8" s="331"/>
    </row>
    <row r="9" spans="1:17" ht="132" customHeight="1">
      <c r="A9" s="320"/>
      <c r="B9" s="320"/>
      <c r="C9" s="320"/>
      <c r="D9" s="325"/>
      <c r="E9" s="316" t="s">
        <v>242</v>
      </c>
      <c r="F9" s="317"/>
      <c r="G9" s="317"/>
      <c r="H9" s="317"/>
      <c r="I9" s="318"/>
      <c r="J9" s="329"/>
      <c r="K9" s="320"/>
      <c r="L9" s="320"/>
      <c r="M9" s="320"/>
      <c r="N9" s="320"/>
      <c r="O9" s="330"/>
      <c r="P9" s="331"/>
      <c r="Q9" s="331"/>
    </row>
    <row r="10" spans="1:17" ht="22.5" customHeight="1">
      <c r="A10" s="319" t="s">
        <v>236</v>
      </c>
      <c r="B10" s="319" t="s">
        <v>219</v>
      </c>
      <c r="C10" s="319" t="s">
        <v>222</v>
      </c>
      <c r="D10" s="324">
        <v>0</v>
      </c>
      <c r="E10" s="7"/>
      <c r="F10" s="7"/>
      <c r="G10" s="7"/>
      <c r="H10" s="7"/>
      <c r="I10" s="7"/>
      <c r="J10" s="319"/>
      <c r="K10" s="319"/>
      <c r="L10" s="319"/>
      <c r="M10" s="319"/>
      <c r="N10" s="319"/>
      <c r="O10" s="319"/>
      <c r="P10" s="313"/>
      <c r="Q10" s="313"/>
    </row>
    <row r="11" spans="1:17" ht="117" customHeight="1">
      <c r="A11" s="320"/>
      <c r="B11" s="320"/>
      <c r="C11" s="320"/>
      <c r="D11" s="325"/>
      <c r="E11" s="316" t="s">
        <v>241</v>
      </c>
      <c r="F11" s="317"/>
      <c r="G11" s="317"/>
      <c r="H11" s="317"/>
      <c r="I11" s="318"/>
      <c r="J11" s="320"/>
      <c r="K11" s="320"/>
      <c r="L11" s="320"/>
      <c r="M11" s="320"/>
      <c r="N11" s="320"/>
      <c r="O11" s="320"/>
      <c r="P11" s="314"/>
      <c r="Q11" s="314"/>
    </row>
    <row r="12" spans="1:17" ht="55.5" customHeight="1">
      <c r="A12" s="321"/>
      <c r="B12" s="321"/>
      <c r="C12" s="321"/>
      <c r="D12" s="326"/>
      <c r="E12" s="316" t="s">
        <v>242</v>
      </c>
      <c r="F12" s="317"/>
      <c r="G12" s="317"/>
      <c r="H12" s="317"/>
      <c r="I12" s="318"/>
      <c r="J12" s="321"/>
      <c r="K12" s="321"/>
      <c r="L12" s="321"/>
      <c r="M12" s="321"/>
      <c r="N12" s="321"/>
      <c r="O12" s="321"/>
      <c r="P12" s="315"/>
      <c r="Q12" s="315"/>
    </row>
    <row r="13" spans="1:17" ht="51.75" customHeight="1">
      <c r="A13" s="253" t="s">
        <v>220</v>
      </c>
      <c r="B13" s="299"/>
      <c r="C13" s="299"/>
      <c r="D13" s="299"/>
      <c r="E13" s="299"/>
      <c r="F13" s="299"/>
      <c r="G13" s="299"/>
      <c r="H13" s="299"/>
      <c r="I13" s="299"/>
      <c r="J13" s="299"/>
      <c r="K13" s="299"/>
      <c r="L13" s="299"/>
      <c r="M13" s="299"/>
      <c r="N13" s="299"/>
      <c r="O13" s="299"/>
      <c r="P13" s="299"/>
      <c r="Q13" s="300"/>
    </row>
    <row r="14" spans="1:17" ht="16.5" customHeight="1">
      <c r="A14" s="303" t="s">
        <v>238</v>
      </c>
      <c r="B14" s="332" t="s">
        <v>239</v>
      </c>
      <c r="C14" s="332" t="s">
        <v>240</v>
      </c>
      <c r="D14" s="306">
        <v>0</v>
      </c>
      <c r="E14" s="164"/>
      <c r="F14" s="164"/>
      <c r="G14" s="164"/>
      <c r="H14" s="164"/>
      <c r="I14" s="164"/>
      <c r="J14" s="311"/>
      <c r="K14" s="311"/>
      <c r="L14" s="311"/>
      <c r="M14" s="311"/>
      <c r="N14" s="311"/>
      <c r="O14" s="311"/>
      <c r="P14" s="311"/>
      <c r="Q14" s="311"/>
    </row>
    <row r="15" spans="1:17" ht="45.75" customHeight="1">
      <c r="A15" s="304"/>
      <c r="B15" s="332"/>
      <c r="C15" s="332"/>
      <c r="D15" s="307"/>
      <c r="E15" s="312" t="s">
        <v>243</v>
      </c>
      <c r="F15" s="309"/>
      <c r="G15" s="309"/>
      <c r="H15" s="309"/>
      <c r="I15" s="310"/>
      <c r="J15" s="311"/>
      <c r="K15" s="311"/>
      <c r="L15" s="311"/>
      <c r="M15" s="311"/>
      <c r="N15" s="311"/>
      <c r="O15" s="311"/>
      <c r="P15" s="311"/>
      <c r="Q15" s="311"/>
    </row>
    <row r="16" spans="1:17" ht="103.5" customHeight="1">
      <c r="A16" s="304"/>
      <c r="B16" s="332"/>
      <c r="C16" s="332"/>
      <c r="D16" s="308"/>
      <c r="E16" s="312" t="s">
        <v>244</v>
      </c>
      <c r="F16" s="309"/>
      <c r="G16" s="309"/>
      <c r="H16" s="309"/>
      <c r="I16" s="310"/>
      <c r="J16" s="311"/>
      <c r="K16" s="311"/>
      <c r="L16" s="311"/>
      <c r="M16" s="311"/>
      <c r="N16" s="311"/>
      <c r="O16" s="311"/>
      <c r="P16" s="311"/>
      <c r="Q16" s="311"/>
    </row>
    <row r="17" spans="1:19" ht="110.25" customHeight="1">
      <c r="A17" s="253" t="s">
        <v>225</v>
      </c>
      <c r="B17" s="291"/>
      <c r="C17" s="291"/>
      <c r="D17" s="291"/>
      <c r="E17" s="291"/>
      <c r="F17" s="291"/>
      <c r="G17" s="291"/>
      <c r="H17" s="291"/>
      <c r="I17" s="291"/>
      <c r="J17" s="291"/>
      <c r="K17" s="291"/>
      <c r="L17" s="291"/>
      <c r="M17" s="291"/>
      <c r="N17" s="291"/>
      <c r="O17" s="291"/>
      <c r="P17" s="291"/>
      <c r="Q17" s="327"/>
      <c r="R17" s="167"/>
      <c r="S17" s="167"/>
    </row>
    <row r="18" spans="1:19" ht="19.5" customHeight="1">
      <c r="A18" s="302" t="s">
        <v>237</v>
      </c>
      <c r="B18" s="302" t="s">
        <v>228</v>
      </c>
      <c r="C18" s="303" t="s">
        <v>222</v>
      </c>
      <c r="D18" s="306">
        <v>0</v>
      </c>
      <c r="E18" s="165"/>
      <c r="F18" s="165"/>
      <c r="G18" s="165"/>
      <c r="H18" s="165"/>
      <c r="I18" s="165"/>
      <c r="J18" s="301"/>
      <c r="K18" s="301"/>
      <c r="L18" s="301"/>
      <c r="M18" s="301"/>
      <c r="N18" s="301"/>
      <c r="O18" s="301"/>
      <c r="P18" s="301"/>
      <c r="Q18" s="301"/>
      <c r="R18" s="168"/>
      <c r="S18" s="167"/>
    </row>
    <row r="19" spans="1:19" ht="53.25" customHeight="1">
      <c r="A19" s="302"/>
      <c r="B19" s="302"/>
      <c r="C19" s="304"/>
      <c r="D19" s="307"/>
      <c r="E19" s="309" t="s">
        <v>246</v>
      </c>
      <c r="F19" s="309"/>
      <c r="G19" s="309"/>
      <c r="H19" s="309"/>
      <c r="I19" s="310"/>
      <c r="J19" s="301"/>
      <c r="K19" s="301"/>
      <c r="L19" s="301"/>
      <c r="M19" s="301"/>
      <c r="N19" s="301"/>
      <c r="O19" s="301"/>
      <c r="P19" s="301"/>
      <c r="Q19" s="301"/>
      <c r="R19" s="168"/>
      <c r="S19" s="167"/>
    </row>
    <row r="20" spans="1:19" ht="120" customHeight="1">
      <c r="A20" s="302"/>
      <c r="B20" s="302"/>
      <c r="C20" s="305"/>
      <c r="D20" s="308"/>
      <c r="E20" s="309" t="s">
        <v>234</v>
      </c>
      <c r="F20" s="309"/>
      <c r="G20" s="309"/>
      <c r="H20" s="309"/>
      <c r="I20" s="310"/>
      <c r="J20" s="301"/>
      <c r="K20" s="301"/>
      <c r="L20" s="301"/>
      <c r="M20" s="301"/>
      <c r="N20" s="301"/>
      <c r="O20" s="301"/>
      <c r="P20" s="301"/>
      <c r="Q20" s="301"/>
      <c r="R20" s="168"/>
      <c r="S20" s="167"/>
    </row>
    <row r="21" spans="1:19" ht="21.75" customHeight="1">
      <c r="A21" s="53" t="s">
        <v>14</v>
      </c>
      <c r="B21" s="244">
        <v>4</v>
      </c>
      <c r="C21" s="244"/>
      <c r="D21" s="52">
        <f>D8+D10</f>
        <v>0</v>
      </c>
      <c r="E21" s="52">
        <v>0</v>
      </c>
      <c r="F21" s="52">
        <f>F8+F12</f>
        <v>0</v>
      </c>
      <c r="G21" s="52"/>
      <c r="H21" s="52">
        <v>0</v>
      </c>
      <c r="I21" s="52">
        <f>I8+I12</f>
        <v>0</v>
      </c>
      <c r="J21" s="160"/>
      <c r="K21" s="149">
        <f>K8+K12</f>
        <v>0</v>
      </c>
      <c r="L21" s="149"/>
      <c r="M21" s="52">
        <f>M8+M12</f>
        <v>0</v>
      </c>
      <c r="N21" s="52"/>
      <c r="O21" s="160">
        <v>0</v>
      </c>
      <c r="P21" s="150">
        <v>0</v>
      </c>
      <c r="Q21" s="166">
        <v>0</v>
      </c>
    </row>
    <row r="22" spans="1:19" ht="15.75" thickBot="1">
      <c r="A22" s="42" t="s">
        <v>15</v>
      </c>
      <c r="B22" s="245" t="s">
        <v>231</v>
      </c>
      <c r="C22" s="246"/>
      <c r="D22" s="43">
        <f>D8+D10</f>
        <v>0</v>
      </c>
      <c r="E22" s="43">
        <v>0</v>
      </c>
      <c r="F22" s="43">
        <v>0</v>
      </c>
      <c r="G22" s="43"/>
      <c r="H22" s="43">
        <v>0</v>
      </c>
      <c r="I22" s="43">
        <f>I8+I12</f>
        <v>0</v>
      </c>
      <c r="J22" s="45"/>
      <c r="K22" s="44">
        <f>K8+K12</f>
        <v>0</v>
      </c>
      <c r="L22" s="44"/>
      <c r="M22" s="44">
        <f>M8+M12</f>
        <v>0</v>
      </c>
      <c r="N22" s="162"/>
      <c r="O22" s="161" t="s">
        <v>32</v>
      </c>
      <c r="P22" s="109">
        <v>0</v>
      </c>
      <c r="Q22" s="109">
        <v>0</v>
      </c>
    </row>
    <row r="23" spans="1:19">
      <c r="K23" s="25"/>
      <c r="L23" s="25"/>
      <c r="M23" s="25"/>
      <c r="N23" s="25"/>
      <c r="O23" s="25"/>
    </row>
    <row r="24" spans="1:19" ht="112.5" customHeight="1">
      <c r="A24" s="229" t="s">
        <v>230</v>
      </c>
      <c r="B24" s="229"/>
      <c r="C24" s="229"/>
      <c r="D24" s="38"/>
      <c r="E24" s="37"/>
      <c r="F24" s="37"/>
      <c r="G24" s="37" t="s">
        <v>215</v>
      </c>
      <c r="I24" s="20"/>
      <c r="K24" s="19"/>
      <c r="L24" s="19"/>
      <c r="M24" s="19"/>
      <c r="N24" s="19"/>
    </row>
  </sheetData>
  <mergeCells count="76">
    <mergeCell ref="A1:O1"/>
    <mergeCell ref="A2:O2"/>
    <mergeCell ref="A3:O3"/>
    <mergeCell ref="A5:A6"/>
    <mergeCell ref="B5:B6"/>
    <mergeCell ref="C5:C6"/>
    <mergeCell ref="D5:D6"/>
    <mergeCell ref="E5:I5"/>
    <mergeCell ref="J5:J6"/>
    <mergeCell ref="K5:K6"/>
    <mergeCell ref="O5:O6"/>
    <mergeCell ref="P5:Q5"/>
    <mergeCell ref="A7:O7"/>
    <mergeCell ref="A13:Q13"/>
    <mergeCell ref="A17:Q17"/>
    <mergeCell ref="E9:I9"/>
    <mergeCell ref="J8:J9"/>
    <mergeCell ref="K8:K9"/>
    <mergeCell ref="L8:L9"/>
    <mergeCell ref="N8:N9"/>
    <mergeCell ref="O8:O9"/>
    <mergeCell ref="P8:P9"/>
    <mergeCell ref="Q8:Q9"/>
    <mergeCell ref="A14:A16"/>
    <mergeCell ref="B14:B16"/>
    <mergeCell ref="C14:C16"/>
    <mergeCell ref="D14:D16"/>
    <mergeCell ref="B21:C21"/>
    <mergeCell ref="B22:C22"/>
    <mergeCell ref="A24:C24"/>
    <mergeCell ref="L5:L6"/>
    <mergeCell ref="N5:N6"/>
    <mergeCell ref="A8:A9"/>
    <mergeCell ref="B8:B9"/>
    <mergeCell ref="C8:C9"/>
    <mergeCell ref="D8:D9"/>
    <mergeCell ref="M5:M6"/>
    <mergeCell ref="A10:A12"/>
    <mergeCell ref="B10:B12"/>
    <mergeCell ref="C10:C12"/>
    <mergeCell ref="D10:D12"/>
    <mergeCell ref="J10:J12"/>
    <mergeCell ref="M8:M9"/>
    <mergeCell ref="J14:J16"/>
    <mergeCell ref="E15:I15"/>
    <mergeCell ref="E16:I16"/>
    <mergeCell ref="Q10:Q12"/>
    <mergeCell ref="E12:I12"/>
    <mergeCell ref="E11:I11"/>
    <mergeCell ref="K14:K16"/>
    <mergeCell ref="L14:L16"/>
    <mergeCell ref="K10:K12"/>
    <mergeCell ref="L10:L12"/>
    <mergeCell ref="M10:M12"/>
    <mergeCell ref="N10:N12"/>
    <mergeCell ref="O10:O12"/>
    <mergeCell ref="P10:P12"/>
    <mergeCell ref="M14:M16"/>
    <mergeCell ref="N14:N16"/>
    <mergeCell ref="O14:O16"/>
    <mergeCell ref="P14:P16"/>
    <mergeCell ref="Q14:Q16"/>
    <mergeCell ref="P18:P20"/>
    <mergeCell ref="Q18:Q20"/>
    <mergeCell ref="A18:A20"/>
    <mergeCell ref="B18:B20"/>
    <mergeCell ref="C18:C20"/>
    <mergeCell ref="D18:D20"/>
    <mergeCell ref="J18:J20"/>
    <mergeCell ref="E19:I19"/>
    <mergeCell ref="E20:I20"/>
    <mergeCell ref="K18:K20"/>
    <mergeCell ref="L18:L20"/>
    <mergeCell ref="M18:M20"/>
    <mergeCell ref="N18:N20"/>
    <mergeCell ref="O18:O20"/>
  </mergeCells>
  <pageMargins left="0.19685039370078741" right="0.19685039370078741" top="0.39370078740157483" bottom="0.39370078740157483"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S35"/>
  <sheetViews>
    <sheetView topLeftCell="A31" workbookViewId="0">
      <selection sqref="A1:Q36"/>
    </sheetView>
  </sheetViews>
  <sheetFormatPr defaultRowHeight="15"/>
  <cols>
    <col min="1" max="1" width="25.28515625" customWidth="1"/>
    <col min="2" max="2" width="10.42578125" customWidth="1"/>
    <col min="3" max="3" width="11.140625" customWidth="1"/>
    <col min="4" max="4" width="13" customWidth="1"/>
    <col min="5" max="5" width="17.5703125" customWidth="1"/>
    <col min="6" max="6" width="11.7109375" customWidth="1"/>
    <col min="7" max="7" width="22.85546875" customWidth="1"/>
    <col min="8" max="8" width="12.5703125" customWidth="1"/>
    <col min="9" max="9" width="15.5703125" customWidth="1"/>
    <col min="10" max="10" width="13.85546875" customWidth="1"/>
    <col min="11" max="11" width="15.140625" customWidth="1"/>
    <col min="12" max="12" width="12.28515625" customWidth="1"/>
    <col min="13" max="13" width="10" customWidth="1"/>
    <col min="14" max="14" width="11" customWidth="1"/>
    <col min="15" max="15" width="9.85546875" customWidth="1"/>
    <col min="16" max="16" width="10.5703125" style="37" customWidth="1"/>
    <col min="17" max="17" width="9.140625" style="37"/>
  </cols>
  <sheetData>
    <row r="1" spans="1:17" ht="15.75">
      <c r="A1" s="234" t="s">
        <v>35</v>
      </c>
      <c r="B1" s="234"/>
      <c r="C1" s="234"/>
      <c r="D1" s="234"/>
      <c r="E1" s="234"/>
      <c r="F1" s="234"/>
      <c r="G1" s="234"/>
      <c r="H1" s="234"/>
      <c r="I1" s="234"/>
      <c r="J1" s="234"/>
      <c r="K1" s="234"/>
      <c r="L1" s="234"/>
      <c r="M1" s="234"/>
      <c r="N1" s="234"/>
      <c r="O1" s="234"/>
    </row>
    <row r="2" spans="1:17" ht="53.25" customHeight="1">
      <c r="A2" s="234" t="s">
        <v>209</v>
      </c>
      <c r="B2" s="234"/>
      <c r="C2" s="234"/>
      <c r="D2" s="234"/>
      <c r="E2" s="234"/>
      <c r="F2" s="234"/>
      <c r="G2" s="234"/>
      <c r="H2" s="234"/>
      <c r="I2" s="234"/>
      <c r="J2" s="234"/>
      <c r="K2" s="234"/>
      <c r="L2" s="234"/>
      <c r="M2" s="234"/>
      <c r="N2" s="234"/>
      <c r="O2" s="234"/>
    </row>
    <row r="3" spans="1:17" ht="15.75">
      <c r="A3" s="234" t="s">
        <v>247</v>
      </c>
      <c r="B3" s="234"/>
      <c r="C3" s="234"/>
      <c r="D3" s="234"/>
      <c r="E3" s="234"/>
      <c r="F3" s="234"/>
      <c r="G3" s="234"/>
      <c r="H3" s="234"/>
      <c r="I3" s="234"/>
      <c r="J3" s="234"/>
      <c r="K3" s="234"/>
      <c r="L3" s="234"/>
      <c r="M3" s="234"/>
      <c r="N3" s="234"/>
      <c r="O3" s="234"/>
    </row>
    <row r="4" spans="1:17" ht="16.5" thickBot="1">
      <c r="A4" s="169"/>
      <c r="B4" s="169"/>
      <c r="C4" s="169"/>
      <c r="D4" s="169"/>
      <c r="E4" s="169"/>
      <c r="F4" s="169"/>
      <c r="G4" s="169"/>
      <c r="H4" s="169"/>
      <c r="I4" s="169"/>
      <c r="J4" s="169"/>
      <c r="K4" s="169"/>
      <c r="L4" s="169"/>
      <c r="M4" s="169"/>
      <c r="N4" s="169"/>
      <c r="O4" s="169"/>
    </row>
    <row r="5" spans="1:17">
      <c r="A5" s="238" t="s">
        <v>0</v>
      </c>
      <c r="B5" s="240" t="s">
        <v>1</v>
      </c>
      <c r="C5" s="240" t="s">
        <v>2</v>
      </c>
      <c r="D5" s="240" t="s">
        <v>3</v>
      </c>
      <c r="E5" s="240" t="s">
        <v>245</v>
      </c>
      <c r="F5" s="240"/>
      <c r="G5" s="240"/>
      <c r="H5" s="240"/>
      <c r="I5" s="240"/>
      <c r="J5" s="240" t="s">
        <v>5</v>
      </c>
      <c r="K5" s="240" t="s">
        <v>6</v>
      </c>
      <c r="L5" s="322" t="s">
        <v>232</v>
      </c>
      <c r="M5" s="240" t="s">
        <v>7</v>
      </c>
      <c r="N5" s="322" t="s">
        <v>233</v>
      </c>
      <c r="O5" s="267" t="s">
        <v>8</v>
      </c>
      <c r="P5" s="273" t="s">
        <v>83</v>
      </c>
      <c r="Q5" s="274"/>
    </row>
    <row r="6" spans="1:17" ht="51.75" thickBot="1">
      <c r="A6" s="239"/>
      <c r="B6" s="241"/>
      <c r="C6" s="241"/>
      <c r="D6" s="241"/>
      <c r="E6" s="170" t="s">
        <v>33</v>
      </c>
      <c r="F6" s="170" t="s">
        <v>9</v>
      </c>
      <c r="G6" s="170" t="s">
        <v>142</v>
      </c>
      <c r="H6" s="170" t="s">
        <v>11</v>
      </c>
      <c r="I6" s="170" t="s">
        <v>12</v>
      </c>
      <c r="J6" s="241"/>
      <c r="K6" s="241"/>
      <c r="L6" s="323"/>
      <c r="M6" s="241"/>
      <c r="N6" s="323"/>
      <c r="O6" s="272"/>
      <c r="P6" s="65" t="s">
        <v>84</v>
      </c>
      <c r="Q6" s="66" t="s">
        <v>85</v>
      </c>
    </row>
    <row r="7" spans="1:17" s="57" customFormat="1" ht="45" customHeight="1">
      <c r="A7" s="276" t="s">
        <v>211</v>
      </c>
      <c r="B7" s="277"/>
      <c r="C7" s="277"/>
      <c r="D7" s="277"/>
      <c r="E7" s="277"/>
      <c r="F7" s="277"/>
      <c r="G7" s="277"/>
      <c r="H7" s="277"/>
      <c r="I7" s="277"/>
      <c r="J7" s="277"/>
      <c r="K7" s="277"/>
      <c r="L7" s="277"/>
      <c r="M7" s="277"/>
      <c r="N7" s="277"/>
      <c r="O7" s="281"/>
      <c r="P7" s="163"/>
      <c r="Q7" s="163"/>
    </row>
    <row r="8" spans="1:17" ht="21" customHeight="1">
      <c r="A8" s="319" t="s">
        <v>235</v>
      </c>
      <c r="B8" s="319" t="s">
        <v>216</v>
      </c>
      <c r="C8" s="319" t="s">
        <v>210</v>
      </c>
      <c r="D8" s="324">
        <v>0</v>
      </c>
      <c r="E8" s="93">
        <v>0</v>
      </c>
      <c r="F8" s="93">
        <v>0</v>
      </c>
      <c r="G8" s="93">
        <v>0</v>
      </c>
      <c r="H8" s="93">
        <v>0</v>
      </c>
      <c r="I8" s="93">
        <v>0</v>
      </c>
      <c r="J8" s="328"/>
      <c r="K8" s="319"/>
      <c r="L8" s="319"/>
      <c r="M8" s="319"/>
      <c r="N8" s="319"/>
      <c r="O8" s="330"/>
      <c r="P8" s="331"/>
      <c r="Q8" s="331"/>
    </row>
    <row r="9" spans="1:17" ht="132" customHeight="1">
      <c r="A9" s="320"/>
      <c r="B9" s="320"/>
      <c r="C9" s="320"/>
      <c r="D9" s="325"/>
      <c r="E9" s="316" t="s">
        <v>242</v>
      </c>
      <c r="F9" s="317"/>
      <c r="G9" s="317"/>
      <c r="H9" s="317"/>
      <c r="I9" s="318"/>
      <c r="J9" s="329"/>
      <c r="K9" s="320"/>
      <c r="L9" s="320"/>
      <c r="M9" s="320"/>
      <c r="N9" s="320"/>
      <c r="O9" s="330"/>
      <c r="P9" s="331"/>
      <c r="Q9" s="331"/>
    </row>
    <row r="10" spans="1:17" ht="22.5" customHeight="1">
      <c r="A10" s="319" t="s">
        <v>236</v>
      </c>
      <c r="B10" s="319" t="s">
        <v>219</v>
      </c>
      <c r="C10" s="319" t="s">
        <v>222</v>
      </c>
      <c r="D10" s="324">
        <v>0</v>
      </c>
      <c r="E10" s="48">
        <v>0</v>
      </c>
      <c r="F10" s="48">
        <v>0</v>
      </c>
      <c r="G10" s="48">
        <v>0</v>
      </c>
      <c r="H10" s="48">
        <v>0</v>
      </c>
      <c r="I10" s="48">
        <v>0</v>
      </c>
      <c r="J10" s="319"/>
      <c r="K10" s="319"/>
      <c r="L10" s="319"/>
      <c r="M10" s="319"/>
      <c r="N10" s="319"/>
      <c r="O10" s="319"/>
      <c r="P10" s="313"/>
      <c r="Q10" s="313"/>
    </row>
    <row r="11" spans="1:17" ht="117" customHeight="1">
      <c r="A11" s="320"/>
      <c r="B11" s="320"/>
      <c r="C11" s="320"/>
      <c r="D11" s="325"/>
      <c r="E11" s="316" t="s">
        <v>241</v>
      </c>
      <c r="F11" s="317"/>
      <c r="G11" s="317"/>
      <c r="H11" s="317"/>
      <c r="I11" s="318"/>
      <c r="J11" s="320"/>
      <c r="K11" s="320"/>
      <c r="L11" s="320"/>
      <c r="M11" s="320"/>
      <c r="N11" s="320"/>
      <c r="O11" s="320"/>
      <c r="P11" s="314"/>
      <c r="Q11" s="314"/>
    </row>
    <row r="12" spans="1:17" ht="55.5" customHeight="1">
      <c r="A12" s="321"/>
      <c r="B12" s="321"/>
      <c r="C12" s="321"/>
      <c r="D12" s="326"/>
      <c r="E12" s="316" t="s">
        <v>242</v>
      </c>
      <c r="F12" s="317"/>
      <c r="G12" s="317"/>
      <c r="H12" s="317"/>
      <c r="I12" s="318"/>
      <c r="J12" s="321"/>
      <c r="K12" s="321"/>
      <c r="L12" s="321"/>
      <c r="M12" s="321"/>
      <c r="N12" s="321"/>
      <c r="O12" s="321"/>
      <c r="P12" s="315"/>
      <c r="Q12" s="315"/>
    </row>
    <row r="13" spans="1:17" ht="51.75" customHeight="1">
      <c r="A13" s="253" t="s">
        <v>220</v>
      </c>
      <c r="B13" s="299"/>
      <c r="C13" s="299"/>
      <c r="D13" s="299"/>
      <c r="E13" s="299"/>
      <c r="F13" s="299"/>
      <c r="G13" s="299"/>
      <c r="H13" s="299"/>
      <c r="I13" s="299"/>
      <c r="J13" s="299"/>
      <c r="K13" s="299"/>
      <c r="L13" s="299"/>
      <c r="M13" s="299"/>
      <c r="N13" s="299"/>
      <c r="O13" s="299"/>
      <c r="P13" s="299"/>
      <c r="Q13" s="300"/>
    </row>
    <row r="14" spans="1:17" ht="16.5" customHeight="1">
      <c r="A14" s="303" t="s">
        <v>238</v>
      </c>
      <c r="B14" s="332" t="s">
        <v>239</v>
      </c>
      <c r="C14" s="332" t="s">
        <v>240</v>
      </c>
      <c r="D14" s="306">
        <v>0</v>
      </c>
      <c r="E14" s="176">
        <v>0</v>
      </c>
      <c r="F14" s="176">
        <v>0</v>
      </c>
      <c r="G14" s="176">
        <v>0</v>
      </c>
      <c r="H14" s="176">
        <v>0</v>
      </c>
      <c r="I14" s="176">
        <v>0</v>
      </c>
      <c r="J14" s="311"/>
      <c r="K14" s="311"/>
      <c r="L14" s="311"/>
      <c r="M14" s="311"/>
      <c r="N14" s="311"/>
      <c r="O14" s="311"/>
      <c r="P14" s="311"/>
      <c r="Q14" s="311"/>
    </row>
    <row r="15" spans="1:17" ht="45.75" customHeight="1">
      <c r="A15" s="304"/>
      <c r="B15" s="332"/>
      <c r="C15" s="332"/>
      <c r="D15" s="307"/>
      <c r="E15" s="312" t="s">
        <v>243</v>
      </c>
      <c r="F15" s="309"/>
      <c r="G15" s="309"/>
      <c r="H15" s="309"/>
      <c r="I15" s="310"/>
      <c r="J15" s="311"/>
      <c r="K15" s="311"/>
      <c r="L15" s="311"/>
      <c r="M15" s="311"/>
      <c r="N15" s="311"/>
      <c r="O15" s="311"/>
      <c r="P15" s="311"/>
      <c r="Q15" s="311"/>
    </row>
    <row r="16" spans="1:17" ht="103.5" customHeight="1">
      <c r="A16" s="304"/>
      <c r="B16" s="332"/>
      <c r="C16" s="332"/>
      <c r="D16" s="308"/>
      <c r="E16" s="312" t="s">
        <v>244</v>
      </c>
      <c r="F16" s="309"/>
      <c r="G16" s="309"/>
      <c r="H16" s="309"/>
      <c r="I16" s="310"/>
      <c r="J16" s="311"/>
      <c r="K16" s="311"/>
      <c r="L16" s="311"/>
      <c r="M16" s="311"/>
      <c r="N16" s="311"/>
      <c r="O16" s="311"/>
      <c r="P16" s="311"/>
      <c r="Q16" s="311"/>
    </row>
    <row r="17" spans="1:19" ht="110.25" customHeight="1">
      <c r="A17" s="253" t="s">
        <v>225</v>
      </c>
      <c r="B17" s="291"/>
      <c r="C17" s="291"/>
      <c r="D17" s="291"/>
      <c r="E17" s="291"/>
      <c r="F17" s="291"/>
      <c r="G17" s="291"/>
      <c r="H17" s="291"/>
      <c r="I17" s="291"/>
      <c r="J17" s="291"/>
      <c r="K17" s="291"/>
      <c r="L17" s="291"/>
      <c r="M17" s="291"/>
      <c r="N17" s="291"/>
      <c r="O17" s="291"/>
      <c r="P17" s="291"/>
      <c r="Q17" s="327"/>
      <c r="R17" s="167"/>
      <c r="S17" s="167"/>
    </row>
    <row r="18" spans="1:19" ht="19.5" customHeight="1">
      <c r="A18" s="302" t="s">
        <v>237</v>
      </c>
      <c r="B18" s="302" t="s">
        <v>228</v>
      </c>
      <c r="C18" s="303" t="s">
        <v>222</v>
      </c>
      <c r="D18" s="306">
        <v>0</v>
      </c>
      <c r="E18" s="176">
        <v>0</v>
      </c>
      <c r="F18" s="176">
        <v>0</v>
      </c>
      <c r="G18" s="176">
        <v>0</v>
      </c>
      <c r="H18" s="176">
        <v>0</v>
      </c>
      <c r="I18" s="176">
        <v>0</v>
      </c>
      <c r="J18" s="301"/>
      <c r="K18" s="301"/>
      <c r="L18" s="301"/>
      <c r="M18" s="301"/>
      <c r="N18" s="301"/>
      <c r="O18" s="301"/>
      <c r="P18" s="301"/>
      <c r="Q18" s="301"/>
      <c r="R18" s="168"/>
      <c r="S18" s="167"/>
    </row>
    <row r="19" spans="1:19" ht="53.25" customHeight="1">
      <c r="A19" s="302"/>
      <c r="B19" s="302"/>
      <c r="C19" s="304"/>
      <c r="D19" s="307"/>
      <c r="E19" s="309" t="s">
        <v>246</v>
      </c>
      <c r="F19" s="309"/>
      <c r="G19" s="309"/>
      <c r="H19" s="309"/>
      <c r="I19" s="310"/>
      <c r="J19" s="301"/>
      <c r="K19" s="301"/>
      <c r="L19" s="301"/>
      <c r="M19" s="301"/>
      <c r="N19" s="301"/>
      <c r="O19" s="301"/>
      <c r="P19" s="301"/>
      <c r="Q19" s="301"/>
      <c r="R19" s="168"/>
      <c r="S19" s="167"/>
    </row>
    <row r="20" spans="1:19" ht="120" customHeight="1">
      <c r="A20" s="302"/>
      <c r="B20" s="302"/>
      <c r="C20" s="305"/>
      <c r="D20" s="308"/>
      <c r="E20" s="309" t="s">
        <v>234</v>
      </c>
      <c r="F20" s="309"/>
      <c r="G20" s="309"/>
      <c r="H20" s="309"/>
      <c r="I20" s="310"/>
      <c r="J20" s="301"/>
      <c r="K20" s="301"/>
      <c r="L20" s="301"/>
      <c r="M20" s="301"/>
      <c r="N20" s="301"/>
      <c r="O20" s="301"/>
      <c r="P20" s="301"/>
      <c r="Q20" s="301"/>
      <c r="R20" s="168"/>
      <c r="S20" s="167"/>
    </row>
    <row r="21" spans="1:19" ht="120" customHeight="1">
      <c r="A21" s="250" t="s">
        <v>248</v>
      </c>
      <c r="B21" s="340"/>
      <c r="C21" s="340"/>
      <c r="D21" s="340"/>
      <c r="E21" s="340"/>
      <c r="F21" s="340"/>
      <c r="G21" s="340"/>
      <c r="H21" s="340"/>
      <c r="I21" s="340"/>
      <c r="J21" s="340"/>
      <c r="K21" s="340"/>
      <c r="L21" s="340"/>
      <c r="M21" s="340"/>
      <c r="N21" s="340"/>
      <c r="O21" s="340"/>
      <c r="P21" s="340"/>
      <c r="Q21" s="341"/>
      <c r="R21" s="168"/>
      <c r="S21" s="167"/>
    </row>
    <row r="22" spans="1:19" ht="30" customHeight="1">
      <c r="A22" s="336" t="s">
        <v>249</v>
      </c>
      <c r="B22" s="336" t="s">
        <v>250</v>
      </c>
      <c r="C22" s="336" t="s">
        <v>251</v>
      </c>
      <c r="D22" s="338">
        <v>290.2</v>
      </c>
      <c r="E22" s="173">
        <v>13</v>
      </c>
      <c r="F22" s="177">
        <v>0</v>
      </c>
      <c r="G22" s="177">
        <v>0</v>
      </c>
      <c r="H22" s="177">
        <v>0</v>
      </c>
      <c r="I22" s="173">
        <v>277.2</v>
      </c>
      <c r="J22" s="174"/>
      <c r="K22" s="174"/>
      <c r="L22" s="174"/>
      <c r="M22" s="174"/>
      <c r="N22" s="174"/>
      <c r="O22" s="174"/>
      <c r="P22" s="174"/>
      <c r="Q22" s="175"/>
      <c r="R22" s="168"/>
      <c r="S22" s="167"/>
    </row>
    <row r="23" spans="1:19" ht="55.5" customHeight="1">
      <c r="A23" s="342"/>
      <c r="B23" s="342"/>
      <c r="C23" s="342"/>
      <c r="D23" s="343"/>
      <c r="E23" s="333" t="s">
        <v>252</v>
      </c>
      <c r="F23" s="334"/>
      <c r="G23" s="334"/>
      <c r="H23" s="334"/>
      <c r="I23" s="335"/>
      <c r="J23" s="174"/>
      <c r="K23" s="174"/>
      <c r="L23" s="174"/>
      <c r="M23" s="174"/>
      <c r="N23" s="174"/>
      <c r="O23" s="174"/>
      <c r="P23" s="174"/>
      <c r="Q23" s="175"/>
      <c r="R23" s="168"/>
      <c r="S23" s="167"/>
    </row>
    <row r="24" spans="1:19" ht="42" customHeight="1">
      <c r="A24" s="337"/>
      <c r="B24" s="337"/>
      <c r="C24" s="337"/>
      <c r="D24" s="339"/>
      <c r="E24" s="333" t="s">
        <v>253</v>
      </c>
      <c r="F24" s="334"/>
      <c r="G24" s="334"/>
      <c r="H24" s="334"/>
      <c r="I24" s="335"/>
      <c r="J24" s="174"/>
      <c r="K24" s="174"/>
      <c r="L24" s="174"/>
      <c r="M24" s="174"/>
      <c r="N24" s="174"/>
      <c r="O24" s="174"/>
      <c r="P24" s="174"/>
      <c r="Q24" s="175"/>
      <c r="R24" s="168"/>
      <c r="S24" s="167"/>
    </row>
    <row r="25" spans="1:19" ht="42" customHeight="1">
      <c r="A25" s="336" t="s">
        <v>257</v>
      </c>
      <c r="B25" s="336" t="s">
        <v>254</v>
      </c>
      <c r="C25" s="336" t="s">
        <v>251</v>
      </c>
      <c r="D25" s="338">
        <v>0</v>
      </c>
      <c r="E25" s="177">
        <v>0</v>
      </c>
      <c r="F25" s="177">
        <v>0</v>
      </c>
      <c r="G25" s="177">
        <v>0</v>
      </c>
      <c r="H25" s="177">
        <v>0</v>
      </c>
      <c r="I25" s="177">
        <v>0</v>
      </c>
      <c r="J25" s="174"/>
      <c r="K25" s="174"/>
      <c r="L25" s="174"/>
      <c r="M25" s="174"/>
      <c r="N25" s="174"/>
      <c r="O25" s="174"/>
      <c r="P25" s="174"/>
      <c r="Q25" s="175"/>
      <c r="R25" s="168"/>
      <c r="S25" s="167"/>
    </row>
    <row r="26" spans="1:19" ht="42" customHeight="1">
      <c r="A26" s="337"/>
      <c r="B26" s="337"/>
      <c r="C26" s="337"/>
      <c r="D26" s="339"/>
      <c r="E26" s="333" t="s">
        <v>255</v>
      </c>
      <c r="F26" s="334"/>
      <c r="G26" s="334"/>
      <c r="H26" s="334"/>
      <c r="I26" s="335"/>
      <c r="J26" s="174"/>
      <c r="K26" s="174"/>
      <c r="L26" s="174"/>
      <c r="M26" s="174"/>
      <c r="N26" s="174"/>
      <c r="O26" s="174"/>
      <c r="P26" s="174"/>
      <c r="Q26" s="175"/>
      <c r="R26" s="168"/>
      <c r="S26" s="167"/>
    </row>
    <row r="27" spans="1:19" ht="42" customHeight="1">
      <c r="A27" s="250" t="s">
        <v>256</v>
      </c>
      <c r="B27" s="340"/>
      <c r="C27" s="340"/>
      <c r="D27" s="340"/>
      <c r="E27" s="340"/>
      <c r="F27" s="340"/>
      <c r="G27" s="340"/>
      <c r="H27" s="340"/>
      <c r="I27" s="340"/>
      <c r="J27" s="340"/>
      <c r="K27" s="340"/>
      <c r="L27" s="340"/>
      <c r="M27" s="340"/>
      <c r="N27" s="340"/>
      <c r="O27" s="340"/>
      <c r="P27" s="340"/>
      <c r="Q27" s="341"/>
      <c r="R27" s="168"/>
      <c r="S27" s="167"/>
    </row>
    <row r="28" spans="1:19" ht="42" customHeight="1">
      <c r="A28" s="336" t="s">
        <v>258</v>
      </c>
      <c r="B28" s="336" t="s">
        <v>266</v>
      </c>
      <c r="C28" s="336" t="s">
        <v>259</v>
      </c>
      <c r="D28" s="338">
        <v>0</v>
      </c>
      <c r="E28" s="177">
        <v>0</v>
      </c>
      <c r="F28" s="177">
        <v>0</v>
      </c>
      <c r="G28" s="177">
        <v>0</v>
      </c>
      <c r="H28" s="177">
        <v>0</v>
      </c>
      <c r="I28" s="177">
        <v>0</v>
      </c>
      <c r="J28" s="174"/>
      <c r="K28" s="174"/>
      <c r="L28" s="174"/>
      <c r="M28" s="174"/>
      <c r="N28" s="174"/>
      <c r="O28" s="174"/>
      <c r="P28" s="174"/>
      <c r="Q28" s="175"/>
      <c r="R28" s="168"/>
      <c r="S28" s="167"/>
    </row>
    <row r="29" spans="1:19" ht="42" customHeight="1">
      <c r="A29" s="337"/>
      <c r="B29" s="337"/>
      <c r="C29" s="337"/>
      <c r="D29" s="339"/>
      <c r="E29" s="333" t="s">
        <v>260</v>
      </c>
      <c r="F29" s="334"/>
      <c r="G29" s="334"/>
      <c r="H29" s="334"/>
      <c r="I29" s="335"/>
      <c r="J29" s="174"/>
      <c r="K29" s="174"/>
      <c r="L29" s="174"/>
      <c r="M29" s="174"/>
      <c r="N29" s="174"/>
      <c r="O29" s="174"/>
      <c r="P29" s="174"/>
      <c r="Q29" s="175"/>
      <c r="R29" s="168"/>
      <c r="S29" s="167"/>
    </row>
    <row r="30" spans="1:19" ht="42" customHeight="1">
      <c r="A30" s="336" t="s">
        <v>261</v>
      </c>
      <c r="B30" s="336" t="s">
        <v>267</v>
      </c>
      <c r="C30" s="336" t="s">
        <v>259</v>
      </c>
      <c r="D30" s="338">
        <v>0</v>
      </c>
      <c r="E30" s="177">
        <v>0</v>
      </c>
      <c r="F30" s="177">
        <v>0</v>
      </c>
      <c r="G30" s="177">
        <v>0</v>
      </c>
      <c r="H30" s="177">
        <v>0</v>
      </c>
      <c r="I30" s="177">
        <v>0</v>
      </c>
      <c r="J30" s="174"/>
      <c r="K30" s="174"/>
      <c r="L30" s="174"/>
      <c r="M30" s="174"/>
      <c r="N30" s="174"/>
      <c r="O30" s="174"/>
      <c r="P30" s="174"/>
      <c r="Q30" s="175"/>
      <c r="R30" s="168"/>
      <c r="S30" s="167"/>
    </row>
    <row r="31" spans="1:19" ht="42" customHeight="1">
      <c r="A31" s="337"/>
      <c r="B31" s="337"/>
      <c r="C31" s="337"/>
      <c r="D31" s="339"/>
      <c r="E31" s="333" t="s">
        <v>262</v>
      </c>
      <c r="F31" s="334"/>
      <c r="G31" s="334"/>
      <c r="H31" s="334"/>
      <c r="I31" s="335"/>
      <c r="J31" s="174"/>
      <c r="K31" s="174"/>
      <c r="L31" s="174"/>
      <c r="M31" s="174"/>
      <c r="N31" s="174"/>
      <c r="O31" s="174"/>
      <c r="P31" s="174"/>
      <c r="Q31" s="175"/>
      <c r="R31" s="168"/>
      <c r="S31" s="167"/>
    </row>
    <row r="32" spans="1:19" ht="21.75" customHeight="1">
      <c r="A32" s="53" t="s">
        <v>14</v>
      </c>
      <c r="B32" s="244">
        <v>8</v>
      </c>
      <c r="C32" s="244"/>
      <c r="D32" s="52">
        <v>290.2</v>
      </c>
      <c r="E32" s="52">
        <v>13</v>
      </c>
      <c r="F32" s="52">
        <f>F8+F12</f>
        <v>0</v>
      </c>
      <c r="G32" s="52"/>
      <c r="H32" s="52">
        <v>0</v>
      </c>
      <c r="I32" s="52">
        <v>277.2</v>
      </c>
      <c r="J32" s="171"/>
      <c r="K32" s="149">
        <f>K8+K12</f>
        <v>0</v>
      </c>
      <c r="L32" s="149"/>
      <c r="M32" s="52">
        <f>M8+M12</f>
        <v>0</v>
      </c>
      <c r="N32" s="52"/>
      <c r="O32" s="171">
        <v>0</v>
      </c>
      <c r="P32" s="150">
        <v>0</v>
      </c>
      <c r="Q32" s="166">
        <v>0</v>
      </c>
    </row>
    <row r="33" spans="1:17" ht="15.75" thickBot="1">
      <c r="A33" s="42" t="s">
        <v>15</v>
      </c>
      <c r="B33" s="245" t="s">
        <v>70</v>
      </c>
      <c r="C33" s="246"/>
      <c r="D33" s="43" t="s">
        <v>263</v>
      </c>
      <c r="E33" s="43" t="s">
        <v>264</v>
      </c>
      <c r="F33" s="43">
        <v>0</v>
      </c>
      <c r="G33" s="43"/>
      <c r="H33" s="43">
        <v>0</v>
      </c>
      <c r="I33" s="43" t="s">
        <v>265</v>
      </c>
      <c r="J33" s="45"/>
      <c r="K33" s="44">
        <f>K8+K12</f>
        <v>0</v>
      </c>
      <c r="L33" s="44"/>
      <c r="M33" s="44">
        <f>M8+M12</f>
        <v>0</v>
      </c>
      <c r="N33" s="162"/>
      <c r="O33" s="172" t="s">
        <v>32</v>
      </c>
      <c r="P33" s="109">
        <v>0</v>
      </c>
      <c r="Q33" s="109">
        <v>0</v>
      </c>
    </row>
    <row r="34" spans="1:17">
      <c r="K34" s="25"/>
      <c r="L34" s="25"/>
      <c r="M34" s="25"/>
      <c r="N34" s="25"/>
      <c r="O34" s="25"/>
    </row>
    <row r="35" spans="1:17" ht="112.5" customHeight="1">
      <c r="A35" s="229" t="s">
        <v>230</v>
      </c>
      <c r="B35" s="229"/>
      <c r="C35" s="229"/>
      <c r="D35" s="38"/>
      <c r="E35" s="37"/>
      <c r="F35" s="37"/>
      <c r="G35" s="37" t="s">
        <v>215</v>
      </c>
      <c r="I35" s="20"/>
      <c r="K35" s="19"/>
      <c r="L35" s="19"/>
      <c r="M35" s="19"/>
      <c r="N35" s="19"/>
    </row>
  </sheetData>
  <mergeCells count="99">
    <mergeCell ref="A1:O1"/>
    <mergeCell ref="A2:O2"/>
    <mergeCell ref="A3:O3"/>
    <mergeCell ref="A5:A6"/>
    <mergeCell ref="B5:B6"/>
    <mergeCell ref="C5:C6"/>
    <mergeCell ref="D5:D6"/>
    <mergeCell ref="E5:I5"/>
    <mergeCell ref="J5:J6"/>
    <mergeCell ref="K5:K6"/>
    <mergeCell ref="L5:L6"/>
    <mergeCell ref="M5:M6"/>
    <mergeCell ref="N5:N6"/>
    <mergeCell ref="O5:O6"/>
    <mergeCell ref="P5:Q5"/>
    <mergeCell ref="Q8:Q9"/>
    <mergeCell ref="A8:A9"/>
    <mergeCell ref="B8:B9"/>
    <mergeCell ref="C8:C9"/>
    <mergeCell ref="D8:D9"/>
    <mergeCell ref="J8:J9"/>
    <mergeCell ref="K8:K9"/>
    <mergeCell ref="E9:I9"/>
    <mergeCell ref="L8:L9"/>
    <mergeCell ref="M8:M9"/>
    <mergeCell ref="N8:N9"/>
    <mergeCell ref="O8:O9"/>
    <mergeCell ref="P8:P9"/>
    <mergeCell ref="A7:O7"/>
    <mergeCell ref="Q10:Q12"/>
    <mergeCell ref="A10:A12"/>
    <mergeCell ref="B10:B12"/>
    <mergeCell ref="C10:C12"/>
    <mergeCell ref="D10:D12"/>
    <mergeCell ref="J10:J12"/>
    <mergeCell ref="K10:K12"/>
    <mergeCell ref="E11:I11"/>
    <mergeCell ref="E12:I12"/>
    <mergeCell ref="L10:L12"/>
    <mergeCell ref="M10:M12"/>
    <mergeCell ref="N10:N12"/>
    <mergeCell ref="O10:O12"/>
    <mergeCell ref="P10:P12"/>
    <mergeCell ref="A17:Q17"/>
    <mergeCell ref="A13:Q13"/>
    <mergeCell ref="A14:A16"/>
    <mergeCell ref="B14:B16"/>
    <mergeCell ref="C14:C16"/>
    <mergeCell ref="D14:D16"/>
    <mergeCell ref="J14:J16"/>
    <mergeCell ref="K14:K16"/>
    <mergeCell ref="L14:L16"/>
    <mergeCell ref="M14:M16"/>
    <mergeCell ref="N14:N16"/>
    <mergeCell ref="O14:O16"/>
    <mergeCell ref="P14:P16"/>
    <mergeCell ref="Q14:Q16"/>
    <mergeCell ref="E15:I15"/>
    <mergeCell ref="E16:I16"/>
    <mergeCell ref="Q18:Q20"/>
    <mergeCell ref="A18:A20"/>
    <mergeCell ref="B18:B20"/>
    <mergeCell ref="C18:C20"/>
    <mergeCell ref="D18:D20"/>
    <mergeCell ref="J18:J20"/>
    <mergeCell ref="K18:K20"/>
    <mergeCell ref="E19:I19"/>
    <mergeCell ref="E20:I20"/>
    <mergeCell ref="L18:L20"/>
    <mergeCell ref="M18:M20"/>
    <mergeCell ref="N18:N20"/>
    <mergeCell ref="O18:O20"/>
    <mergeCell ref="P18:P20"/>
    <mergeCell ref="A27:Q27"/>
    <mergeCell ref="B32:C32"/>
    <mergeCell ref="B33:C33"/>
    <mergeCell ref="A35:C35"/>
    <mergeCell ref="A21:Q21"/>
    <mergeCell ref="E24:I24"/>
    <mergeCell ref="A22:A24"/>
    <mergeCell ref="B22:B24"/>
    <mergeCell ref="C22:C24"/>
    <mergeCell ref="D22:D24"/>
    <mergeCell ref="E23:I23"/>
    <mergeCell ref="A25:A26"/>
    <mergeCell ref="B25:B26"/>
    <mergeCell ref="C25:C26"/>
    <mergeCell ref="D25:D26"/>
    <mergeCell ref="E26:I26"/>
    <mergeCell ref="E29:I29"/>
    <mergeCell ref="E31:I31"/>
    <mergeCell ref="A28:A29"/>
    <mergeCell ref="B28:B29"/>
    <mergeCell ref="C28:C29"/>
    <mergeCell ref="D28:D29"/>
    <mergeCell ref="A30:A31"/>
    <mergeCell ref="B30:B31"/>
    <mergeCell ref="C30:C31"/>
    <mergeCell ref="D30:D31"/>
  </mergeCells>
  <pageMargins left="0.7" right="0.7" top="0.75" bottom="0.75" header="0.3" footer="0.3"/>
  <pageSetup paperSize="9" scale="56"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Q48"/>
  <sheetViews>
    <sheetView view="pageBreakPreview" topLeftCell="A34" zoomScale="60" workbookViewId="0">
      <selection activeCell="E12" sqref="E12:I12"/>
    </sheetView>
  </sheetViews>
  <sheetFormatPr defaultRowHeight="15"/>
  <cols>
    <col min="1" max="1" width="33.85546875" customWidth="1"/>
    <col min="2" max="2" width="10.42578125" customWidth="1"/>
    <col min="3" max="3" width="11.28515625" customWidth="1"/>
    <col min="4" max="4" width="13" customWidth="1"/>
    <col min="5" max="5" width="17.5703125" customWidth="1"/>
    <col min="6" max="6" width="11.7109375" customWidth="1"/>
    <col min="7" max="7" width="22.85546875" customWidth="1"/>
    <col min="8" max="8" width="12.5703125" customWidth="1"/>
    <col min="9" max="9" width="21.28515625" customWidth="1"/>
    <col min="10" max="10" width="11.85546875" customWidth="1"/>
    <col min="11" max="11" width="12.5703125" customWidth="1"/>
    <col min="12" max="12" width="12.28515625" customWidth="1"/>
    <col min="13" max="13" width="10" customWidth="1"/>
    <col min="14" max="14" width="11" customWidth="1"/>
    <col min="15" max="15" width="9.85546875" customWidth="1"/>
    <col min="16" max="16" width="10.5703125" customWidth="1"/>
    <col min="17" max="17" width="10" customWidth="1"/>
  </cols>
  <sheetData>
    <row r="1" spans="1:17" ht="15.75">
      <c r="A1" s="234" t="s">
        <v>35</v>
      </c>
      <c r="B1" s="234"/>
      <c r="C1" s="234"/>
      <c r="D1" s="234"/>
      <c r="E1" s="234"/>
      <c r="F1" s="234"/>
      <c r="G1" s="234"/>
      <c r="H1" s="234"/>
      <c r="I1" s="234"/>
      <c r="J1" s="234"/>
      <c r="K1" s="234"/>
      <c r="L1" s="234"/>
      <c r="M1" s="234"/>
      <c r="N1" s="234"/>
      <c r="O1" s="234"/>
      <c r="P1" s="37"/>
      <c r="Q1" s="37"/>
    </row>
    <row r="2" spans="1:17" ht="15.75">
      <c r="A2" s="234" t="s">
        <v>209</v>
      </c>
      <c r="B2" s="234"/>
      <c r="C2" s="234"/>
      <c r="D2" s="234"/>
      <c r="E2" s="234"/>
      <c r="F2" s="234"/>
      <c r="G2" s="234"/>
      <c r="H2" s="234"/>
      <c r="I2" s="234"/>
      <c r="J2" s="234"/>
      <c r="K2" s="234"/>
      <c r="L2" s="234"/>
      <c r="M2" s="234"/>
      <c r="N2" s="234"/>
      <c r="O2" s="234"/>
      <c r="P2" s="37"/>
      <c r="Q2" s="37"/>
    </row>
    <row r="3" spans="1:17" ht="15.75">
      <c r="A3" s="234" t="s">
        <v>274</v>
      </c>
      <c r="B3" s="234"/>
      <c r="C3" s="234"/>
      <c r="D3" s="234"/>
      <c r="E3" s="234"/>
      <c r="F3" s="234"/>
      <c r="G3" s="234"/>
      <c r="H3" s="234"/>
      <c r="I3" s="234"/>
      <c r="J3" s="234"/>
      <c r="K3" s="234"/>
      <c r="L3" s="234"/>
      <c r="M3" s="234"/>
      <c r="N3" s="234"/>
      <c r="O3" s="234"/>
      <c r="P3" s="37"/>
      <c r="Q3" s="37"/>
    </row>
    <row r="4" spans="1:17" ht="16.5" thickBot="1">
      <c r="A4" s="178"/>
      <c r="B4" s="178"/>
      <c r="C4" s="178"/>
      <c r="D4" s="178"/>
      <c r="E4" s="178"/>
      <c r="F4" s="178"/>
      <c r="G4" s="178"/>
      <c r="H4" s="178"/>
      <c r="I4" s="178"/>
      <c r="J4" s="178"/>
      <c r="K4" s="178"/>
      <c r="L4" s="178"/>
      <c r="M4" s="178"/>
      <c r="N4" s="178"/>
      <c r="O4" s="178"/>
      <c r="P4" s="37"/>
      <c r="Q4" s="37"/>
    </row>
    <row r="5" spans="1:17" ht="27.75" customHeight="1">
      <c r="A5" s="238" t="s">
        <v>0</v>
      </c>
      <c r="B5" s="240" t="s">
        <v>1</v>
      </c>
      <c r="C5" s="240" t="s">
        <v>2</v>
      </c>
      <c r="D5" s="240" t="s">
        <v>3</v>
      </c>
      <c r="E5" s="240" t="s">
        <v>245</v>
      </c>
      <c r="F5" s="240"/>
      <c r="G5" s="240"/>
      <c r="H5" s="240"/>
      <c r="I5" s="240"/>
      <c r="J5" s="240" t="s">
        <v>5</v>
      </c>
      <c r="K5" s="240" t="s">
        <v>6</v>
      </c>
      <c r="L5" s="322" t="s">
        <v>232</v>
      </c>
      <c r="M5" s="240" t="s">
        <v>7</v>
      </c>
      <c r="N5" s="322" t="s">
        <v>233</v>
      </c>
      <c r="O5" s="267" t="s">
        <v>8</v>
      </c>
      <c r="P5" s="273" t="s">
        <v>83</v>
      </c>
      <c r="Q5" s="274"/>
    </row>
    <row r="6" spans="1:17" ht="51.75" thickBot="1">
      <c r="A6" s="239"/>
      <c r="B6" s="241"/>
      <c r="C6" s="241"/>
      <c r="D6" s="241"/>
      <c r="E6" s="179" t="s">
        <v>33</v>
      </c>
      <c r="F6" s="179" t="s">
        <v>9</v>
      </c>
      <c r="G6" s="179" t="s">
        <v>142</v>
      </c>
      <c r="H6" s="179" t="s">
        <v>11</v>
      </c>
      <c r="I6" s="179" t="s">
        <v>12</v>
      </c>
      <c r="J6" s="241"/>
      <c r="K6" s="241"/>
      <c r="L6" s="323"/>
      <c r="M6" s="241"/>
      <c r="N6" s="323"/>
      <c r="O6" s="272"/>
      <c r="P6" s="65" t="s">
        <v>84</v>
      </c>
      <c r="Q6" s="66" t="s">
        <v>85</v>
      </c>
    </row>
    <row r="7" spans="1:17" ht="33" customHeight="1">
      <c r="A7" s="276" t="s">
        <v>211</v>
      </c>
      <c r="B7" s="277"/>
      <c r="C7" s="277"/>
      <c r="D7" s="277"/>
      <c r="E7" s="277"/>
      <c r="F7" s="277"/>
      <c r="G7" s="277"/>
      <c r="H7" s="277"/>
      <c r="I7" s="277"/>
      <c r="J7" s="277"/>
      <c r="K7" s="277"/>
      <c r="L7" s="277"/>
      <c r="M7" s="277"/>
      <c r="N7" s="277"/>
      <c r="O7" s="281"/>
      <c r="P7" s="163"/>
      <c r="Q7" s="163"/>
    </row>
    <row r="8" spans="1:17">
      <c r="A8" s="319" t="s">
        <v>235</v>
      </c>
      <c r="B8" s="319" t="s">
        <v>216</v>
      </c>
      <c r="C8" s="319" t="s">
        <v>210</v>
      </c>
      <c r="D8" s="324">
        <v>0</v>
      </c>
      <c r="E8" s="93">
        <v>0</v>
      </c>
      <c r="F8" s="93">
        <v>0</v>
      </c>
      <c r="G8" s="93">
        <v>0</v>
      </c>
      <c r="H8" s="93">
        <v>0</v>
      </c>
      <c r="I8" s="93">
        <v>0</v>
      </c>
      <c r="J8" s="328"/>
      <c r="K8" s="319"/>
      <c r="L8" s="319"/>
      <c r="M8" s="319"/>
      <c r="N8" s="319"/>
      <c r="O8" s="330"/>
      <c r="P8" s="331"/>
      <c r="Q8" s="331"/>
    </row>
    <row r="9" spans="1:17" ht="107.25" customHeight="1">
      <c r="A9" s="320"/>
      <c r="B9" s="320"/>
      <c r="C9" s="320"/>
      <c r="D9" s="325"/>
      <c r="E9" s="316" t="s">
        <v>242</v>
      </c>
      <c r="F9" s="317"/>
      <c r="G9" s="317"/>
      <c r="H9" s="317"/>
      <c r="I9" s="318"/>
      <c r="J9" s="329"/>
      <c r="K9" s="320"/>
      <c r="L9" s="320"/>
      <c r="M9" s="320"/>
      <c r="N9" s="320"/>
      <c r="O9" s="330"/>
      <c r="P9" s="331"/>
      <c r="Q9" s="331"/>
    </row>
    <row r="10" spans="1:17">
      <c r="A10" s="319" t="s">
        <v>236</v>
      </c>
      <c r="B10" s="319" t="s">
        <v>219</v>
      </c>
      <c r="C10" s="319" t="s">
        <v>222</v>
      </c>
      <c r="D10" s="324">
        <v>0</v>
      </c>
      <c r="E10" s="48">
        <v>0</v>
      </c>
      <c r="F10" s="48">
        <v>0</v>
      </c>
      <c r="G10" s="48">
        <v>0</v>
      </c>
      <c r="H10" s="48">
        <v>0</v>
      </c>
      <c r="I10" s="48">
        <v>0</v>
      </c>
      <c r="J10" s="319"/>
      <c r="K10" s="319"/>
      <c r="L10" s="319"/>
      <c r="M10" s="319"/>
      <c r="N10" s="319"/>
      <c r="O10" s="319"/>
      <c r="P10" s="313"/>
      <c r="Q10" s="313"/>
    </row>
    <row r="11" spans="1:17" ht="108.75" customHeight="1">
      <c r="A11" s="320"/>
      <c r="B11" s="320"/>
      <c r="C11" s="320"/>
      <c r="D11" s="325"/>
      <c r="E11" s="316" t="s">
        <v>241</v>
      </c>
      <c r="F11" s="317"/>
      <c r="G11" s="317"/>
      <c r="H11" s="317"/>
      <c r="I11" s="318"/>
      <c r="J11" s="320"/>
      <c r="K11" s="320"/>
      <c r="L11" s="320"/>
      <c r="M11" s="320"/>
      <c r="N11" s="320"/>
      <c r="O11" s="320"/>
      <c r="P11" s="314"/>
      <c r="Q11" s="314"/>
    </row>
    <row r="12" spans="1:17" ht="48.75" customHeight="1">
      <c r="A12" s="321"/>
      <c r="B12" s="321"/>
      <c r="C12" s="321"/>
      <c r="D12" s="326"/>
      <c r="E12" s="316" t="s">
        <v>242</v>
      </c>
      <c r="F12" s="317"/>
      <c r="G12" s="317"/>
      <c r="H12" s="317"/>
      <c r="I12" s="318"/>
      <c r="J12" s="321"/>
      <c r="K12" s="321"/>
      <c r="L12" s="321"/>
      <c r="M12" s="321"/>
      <c r="N12" s="321"/>
      <c r="O12" s="321"/>
      <c r="P12" s="315"/>
      <c r="Q12" s="315"/>
    </row>
    <row r="13" spans="1:17" ht="37.5" customHeight="1">
      <c r="A13" s="253" t="s">
        <v>220</v>
      </c>
      <c r="B13" s="299"/>
      <c r="C13" s="299"/>
      <c r="D13" s="299"/>
      <c r="E13" s="299"/>
      <c r="F13" s="299"/>
      <c r="G13" s="299"/>
      <c r="H13" s="299"/>
      <c r="I13" s="299"/>
      <c r="J13" s="299"/>
      <c r="K13" s="299"/>
      <c r="L13" s="299"/>
      <c r="M13" s="299"/>
      <c r="N13" s="299"/>
      <c r="O13" s="299"/>
      <c r="P13" s="299"/>
      <c r="Q13" s="300"/>
    </row>
    <row r="14" spans="1:17">
      <c r="A14" s="303" t="s">
        <v>238</v>
      </c>
      <c r="B14" s="332" t="s">
        <v>239</v>
      </c>
      <c r="C14" s="332" t="s">
        <v>240</v>
      </c>
      <c r="D14" s="306">
        <v>0</v>
      </c>
      <c r="E14" s="176">
        <v>0</v>
      </c>
      <c r="F14" s="176">
        <v>0</v>
      </c>
      <c r="G14" s="176">
        <v>0</v>
      </c>
      <c r="H14" s="176">
        <v>0</v>
      </c>
      <c r="I14" s="176">
        <v>0</v>
      </c>
      <c r="J14" s="311"/>
      <c r="K14" s="311"/>
      <c r="L14" s="311"/>
      <c r="M14" s="311"/>
      <c r="N14" s="311"/>
      <c r="O14" s="311"/>
      <c r="P14" s="311"/>
      <c r="Q14" s="311"/>
    </row>
    <row r="15" spans="1:17" ht="39.75" customHeight="1">
      <c r="A15" s="304"/>
      <c r="B15" s="332"/>
      <c r="C15" s="332"/>
      <c r="D15" s="307"/>
      <c r="E15" s="312" t="s">
        <v>243</v>
      </c>
      <c r="F15" s="309"/>
      <c r="G15" s="309"/>
      <c r="H15" s="309"/>
      <c r="I15" s="310"/>
      <c r="J15" s="311"/>
      <c r="K15" s="311"/>
      <c r="L15" s="311"/>
      <c r="M15" s="311"/>
      <c r="N15" s="311"/>
      <c r="O15" s="311"/>
      <c r="P15" s="311"/>
      <c r="Q15" s="311"/>
    </row>
    <row r="16" spans="1:17" ht="78.75" customHeight="1">
      <c r="A16" s="304"/>
      <c r="B16" s="332"/>
      <c r="C16" s="332"/>
      <c r="D16" s="308"/>
      <c r="E16" s="312" t="s">
        <v>244</v>
      </c>
      <c r="F16" s="309"/>
      <c r="G16" s="309"/>
      <c r="H16" s="309"/>
      <c r="I16" s="310"/>
      <c r="J16" s="311"/>
      <c r="K16" s="311"/>
      <c r="L16" s="311"/>
      <c r="M16" s="311"/>
      <c r="N16" s="311"/>
      <c r="O16" s="311"/>
      <c r="P16" s="311"/>
      <c r="Q16" s="311"/>
    </row>
    <row r="17" spans="1:17" ht="18.75" customHeight="1">
      <c r="A17" s="253" t="s">
        <v>225</v>
      </c>
      <c r="B17" s="344"/>
      <c r="C17" s="344"/>
      <c r="D17" s="344"/>
      <c r="E17" s="344"/>
      <c r="F17" s="344"/>
      <c r="G17" s="344"/>
      <c r="H17" s="344"/>
      <c r="I17" s="344"/>
      <c r="J17" s="344"/>
      <c r="K17" s="344"/>
      <c r="L17" s="344"/>
      <c r="M17" s="344"/>
      <c r="N17" s="344"/>
      <c r="O17" s="344"/>
      <c r="P17" s="344"/>
      <c r="Q17" s="344"/>
    </row>
    <row r="18" spans="1:17">
      <c r="A18" s="302" t="s">
        <v>237</v>
      </c>
      <c r="B18" s="302" t="s">
        <v>228</v>
      </c>
      <c r="C18" s="303" t="s">
        <v>222</v>
      </c>
      <c r="D18" s="306">
        <v>0</v>
      </c>
      <c r="E18" s="176">
        <v>0</v>
      </c>
      <c r="F18" s="176">
        <v>0</v>
      </c>
      <c r="G18" s="176">
        <v>0</v>
      </c>
      <c r="H18" s="176">
        <v>0</v>
      </c>
      <c r="I18" s="176">
        <v>0</v>
      </c>
      <c r="J18" s="301"/>
      <c r="K18" s="301"/>
      <c r="L18" s="301"/>
      <c r="M18" s="301"/>
      <c r="N18" s="301"/>
      <c r="O18" s="301"/>
      <c r="P18" s="301"/>
      <c r="Q18" s="301"/>
    </row>
    <row r="19" spans="1:17" ht="27.75" customHeight="1">
      <c r="A19" s="302"/>
      <c r="B19" s="302"/>
      <c r="C19" s="304"/>
      <c r="D19" s="307"/>
      <c r="E19" s="309" t="s">
        <v>246</v>
      </c>
      <c r="F19" s="309"/>
      <c r="G19" s="309"/>
      <c r="H19" s="309"/>
      <c r="I19" s="310"/>
      <c r="J19" s="301"/>
      <c r="K19" s="301"/>
      <c r="L19" s="301"/>
      <c r="M19" s="301"/>
      <c r="N19" s="301"/>
      <c r="O19" s="301"/>
      <c r="P19" s="301"/>
      <c r="Q19" s="301"/>
    </row>
    <row r="20" spans="1:17" ht="95.25" customHeight="1">
      <c r="A20" s="302"/>
      <c r="B20" s="302"/>
      <c r="C20" s="305"/>
      <c r="D20" s="308"/>
      <c r="E20" s="309" t="s">
        <v>234</v>
      </c>
      <c r="F20" s="309"/>
      <c r="G20" s="309"/>
      <c r="H20" s="309"/>
      <c r="I20" s="310"/>
      <c r="J20" s="301"/>
      <c r="K20" s="301"/>
      <c r="L20" s="301"/>
      <c r="M20" s="301"/>
      <c r="N20" s="301"/>
      <c r="O20" s="301"/>
      <c r="P20" s="301"/>
      <c r="Q20" s="301"/>
    </row>
    <row r="21" spans="1:17" ht="36" customHeight="1">
      <c r="A21" s="253" t="s">
        <v>275</v>
      </c>
      <c r="B21" s="344"/>
      <c r="C21" s="344"/>
      <c r="D21" s="344"/>
      <c r="E21" s="344"/>
      <c r="F21" s="344"/>
      <c r="G21" s="344"/>
      <c r="H21" s="344"/>
      <c r="I21" s="344"/>
      <c r="J21" s="344"/>
      <c r="K21" s="344"/>
      <c r="L21" s="344"/>
      <c r="M21" s="344"/>
      <c r="N21" s="344"/>
      <c r="O21" s="344"/>
      <c r="P21" s="344"/>
      <c r="Q21" s="344"/>
    </row>
    <row r="22" spans="1:17">
      <c r="A22" s="302" t="s">
        <v>294</v>
      </c>
      <c r="B22" s="302" t="s">
        <v>276</v>
      </c>
      <c r="C22" s="303" t="s">
        <v>112</v>
      </c>
      <c r="D22" s="306">
        <v>597.5</v>
      </c>
      <c r="E22" s="176">
        <v>13</v>
      </c>
      <c r="F22" s="176">
        <v>0</v>
      </c>
      <c r="G22" s="176">
        <v>0</v>
      </c>
      <c r="H22" s="176">
        <v>0</v>
      </c>
      <c r="I22" s="176">
        <v>584.5</v>
      </c>
      <c r="J22" s="301"/>
      <c r="K22" s="301"/>
      <c r="L22" s="301"/>
      <c r="M22" s="301"/>
      <c r="N22" s="301"/>
      <c r="O22" s="301"/>
      <c r="P22" s="301"/>
      <c r="Q22" s="301"/>
    </row>
    <row r="23" spans="1:17" ht="32.25" customHeight="1">
      <c r="A23" s="302"/>
      <c r="B23" s="302"/>
      <c r="C23" s="304"/>
      <c r="D23" s="307"/>
      <c r="E23" s="309" t="s">
        <v>277</v>
      </c>
      <c r="F23" s="309"/>
      <c r="G23" s="309"/>
      <c r="H23" s="309"/>
      <c r="I23" s="310"/>
      <c r="J23" s="301"/>
      <c r="K23" s="301"/>
      <c r="L23" s="301"/>
      <c r="M23" s="301"/>
      <c r="N23" s="301"/>
      <c r="O23" s="301"/>
      <c r="P23" s="301"/>
      <c r="Q23" s="301"/>
    </row>
    <row r="24" spans="1:17" ht="80.25" customHeight="1">
      <c r="A24" s="302"/>
      <c r="B24" s="302"/>
      <c r="C24" s="305"/>
      <c r="D24" s="308"/>
      <c r="E24" s="309" t="s">
        <v>278</v>
      </c>
      <c r="F24" s="309"/>
      <c r="G24" s="309"/>
      <c r="H24" s="309"/>
      <c r="I24" s="310"/>
      <c r="J24" s="301"/>
      <c r="K24" s="301"/>
      <c r="L24" s="301"/>
      <c r="M24" s="301"/>
      <c r="N24" s="301"/>
      <c r="O24" s="301"/>
      <c r="P24" s="301"/>
      <c r="Q24" s="301"/>
    </row>
    <row r="25" spans="1:17" ht="41.25" customHeight="1">
      <c r="A25" s="253" t="s">
        <v>279</v>
      </c>
      <c r="B25" s="344"/>
      <c r="C25" s="344"/>
      <c r="D25" s="344"/>
      <c r="E25" s="344"/>
      <c r="F25" s="344"/>
      <c r="G25" s="344"/>
      <c r="H25" s="344"/>
      <c r="I25" s="344"/>
      <c r="J25" s="344"/>
      <c r="K25" s="344"/>
      <c r="L25" s="344"/>
      <c r="M25" s="344"/>
      <c r="N25" s="344"/>
      <c r="O25" s="344"/>
      <c r="P25" s="344"/>
      <c r="Q25" s="344"/>
    </row>
    <row r="26" spans="1:17" ht="16.5" customHeight="1">
      <c r="A26" s="302" t="s">
        <v>280</v>
      </c>
      <c r="B26" s="302" t="s">
        <v>281</v>
      </c>
      <c r="C26" s="303" t="s">
        <v>222</v>
      </c>
      <c r="D26" s="306">
        <v>4.8</v>
      </c>
      <c r="E26" s="176">
        <v>0</v>
      </c>
      <c r="F26" s="176">
        <v>0</v>
      </c>
      <c r="G26" s="176">
        <v>0</v>
      </c>
      <c r="H26" s="176">
        <v>0</v>
      </c>
      <c r="I26" s="176">
        <v>4.8</v>
      </c>
      <c r="J26" s="301"/>
      <c r="K26" s="301"/>
      <c r="L26" s="301"/>
      <c r="M26" s="301"/>
      <c r="N26" s="301"/>
      <c r="O26" s="301"/>
      <c r="P26" s="301"/>
      <c r="Q26" s="301"/>
    </row>
    <row r="27" spans="1:17" ht="92.25" customHeight="1">
      <c r="A27" s="302"/>
      <c r="B27" s="302"/>
      <c r="C27" s="304"/>
      <c r="D27" s="307"/>
      <c r="E27" s="309" t="s">
        <v>282</v>
      </c>
      <c r="F27" s="309"/>
      <c r="G27" s="309"/>
      <c r="H27" s="309"/>
      <c r="I27" s="310"/>
      <c r="J27" s="301"/>
      <c r="K27" s="301"/>
      <c r="L27" s="301"/>
      <c r="M27" s="301"/>
      <c r="N27" s="301"/>
      <c r="O27" s="301"/>
      <c r="P27" s="301"/>
      <c r="Q27" s="301"/>
    </row>
    <row r="28" spans="1:17" ht="54" customHeight="1">
      <c r="A28" s="302"/>
      <c r="B28" s="302"/>
      <c r="C28" s="305"/>
      <c r="D28" s="308"/>
      <c r="E28" s="309" t="s">
        <v>283</v>
      </c>
      <c r="F28" s="309"/>
      <c r="G28" s="309"/>
      <c r="H28" s="309"/>
      <c r="I28" s="310"/>
      <c r="J28" s="301"/>
      <c r="K28" s="301"/>
      <c r="L28" s="301"/>
      <c r="M28" s="301"/>
      <c r="N28" s="301"/>
      <c r="O28" s="301"/>
      <c r="P28" s="301"/>
      <c r="Q28" s="301"/>
    </row>
    <row r="29" spans="1:17" ht="42" customHeight="1">
      <c r="A29" s="250" t="s">
        <v>284</v>
      </c>
      <c r="B29" s="251"/>
      <c r="C29" s="251"/>
      <c r="D29" s="251"/>
      <c r="E29" s="251"/>
      <c r="F29" s="251"/>
      <c r="G29" s="251"/>
      <c r="H29" s="251"/>
      <c r="I29" s="251"/>
      <c r="J29" s="251"/>
      <c r="K29" s="251"/>
      <c r="L29" s="251"/>
      <c r="M29" s="251"/>
      <c r="N29" s="251"/>
      <c r="O29" s="251"/>
      <c r="P29" s="251"/>
      <c r="Q29" s="252"/>
    </row>
    <row r="30" spans="1:17" ht="16.5" customHeight="1">
      <c r="A30" s="336" t="s">
        <v>285</v>
      </c>
      <c r="B30" s="336" t="s">
        <v>250</v>
      </c>
      <c r="C30" s="336" t="s">
        <v>251</v>
      </c>
      <c r="D30" s="338">
        <v>290.2</v>
      </c>
      <c r="E30" s="173">
        <v>13</v>
      </c>
      <c r="F30" s="177">
        <v>0</v>
      </c>
      <c r="G30" s="177">
        <v>0</v>
      </c>
      <c r="H30" s="177">
        <v>0</v>
      </c>
      <c r="I30" s="173">
        <v>277.2</v>
      </c>
      <c r="J30" s="174"/>
      <c r="K30" s="174"/>
      <c r="L30" s="174"/>
      <c r="M30" s="174"/>
      <c r="N30" s="174"/>
      <c r="O30" s="174"/>
      <c r="P30" s="174"/>
      <c r="Q30" s="175"/>
    </row>
    <row r="31" spans="1:17" ht="60" customHeight="1">
      <c r="A31" s="342"/>
      <c r="B31" s="342"/>
      <c r="C31" s="342"/>
      <c r="D31" s="343"/>
      <c r="E31" s="333" t="s">
        <v>252</v>
      </c>
      <c r="F31" s="334"/>
      <c r="G31" s="334"/>
      <c r="H31" s="334"/>
      <c r="I31" s="335"/>
      <c r="J31" s="174"/>
      <c r="K31" s="174"/>
      <c r="L31" s="174"/>
      <c r="M31" s="174"/>
      <c r="N31" s="174"/>
      <c r="O31" s="174"/>
      <c r="P31" s="174"/>
      <c r="Q31" s="175"/>
    </row>
    <row r="32" spans="1:17" ht="35.25" customHeight="1">
      <c r="A32" s="337"/>
      <c r="B32" s="337"/>
      <c r="C32" s="337"/>
      <c r="D32" s="339"/>
      <c r="E32" s="333" t="s">
        <v>253</v>
      </c>
      <c r="F32" s="334"/>
      <c r="G32" s="334"/>
      <c r="H32" s="334"/>
      <c r="I32" s="335"/>
      <c r="J32" s="174"/>
      <c r="K32" s="174"/>
      <c r="L32" s="174"/>
      <c r="M32" s="174"/>
      <c r="N32" s="174"/>
      <c r="O32" s="174"/>
      <c r="P32" s="174"/>
      <c r="Q32" s="175"/>
    </row>
    <row r="33" spans="1:17">
      <c r="A33" s="336" t="s">
        <v>286</v>
      </c>
      <c r="B33" s="336" t="s">
        <v>254</v>
      </c>
      <c r="C33" s="336" t="s">
        <v>251</v>
      </c>
      <c r="D33" s="338">
        <v>0</v>
      </c>
      <c r="E33" s="177">
        <v>0</v>
      </c>
      <c r="F33" s="177">
        <v>0</v>
      </c>
      <c r="G33" s="177">
        <v>0</v>
      </c>
      <c r="H33" s="177">
        <v>0</v>
      </c>
      <c r="I33" s="177">
        <v>0</v>
      </c>
      <c r="J33" s="174"/>
      <c r="K33" s="174"/>
      <c r="L33" s="174"/>
      <c r="M33" s="174"/>
      <c r="N33" s="174"/>
      <c r="O33" s="174"/>
      <c r="P33" s="174"/>
      <c r="Q33" s="175"/>
    </row>
    <row r="34" spans="1:17" ht="66" customHeight="1">
      <c r="A34" s="337"/>
      <c r="B34" s="337"/>
      <c r="C34" s="337"/>
      <c r="D34" s="339"/>
      <c r="E34" s="333" t="s">
        <v>255</v>
      </c>
      <c r="F34" s="334"/>
      <c r="G34" s="334"/>
      <c r="H34" s="334"/>
      <c r="I34" s="335"/>
      <c r="J34" s="174"/>
      <c r="K34" s="174"/>
      <c r="L34" s="174"/>
      <c r="M34" s="174"/>
      <c r="N34" s="174"/>
      <c r="O34" s="174"/>
      <c r="P34" s="174"/>
      <c r="Q34" s="175"/>
    </row>
    <row r="35" spans="1:17">
      <c r="A35" s="336" t="s">
        <v>291</v>
      </c>
      <c r="B35" s="336" t="s">
        <v>268</v>
      </c>
      <c r="C35" s="336" t="s">
        <v>269</v>
      </c>
      <c r="D35" s="338">
        <v>300</v>
      </c>
      <c r="E35" s="173">
        <v>0</v>
      </c>
      <c r="F35" s="177">
        <v>0</v>
      </c>
      <c r="G35" s="177">
        <v>0</v>
      </c>
      <c r="H35" s="177">
        <v>0</v>
      </c>
      <c r="I35" s="173">
        <v>300</v>
      </c>
      <c r="J35" s="174"/>
      <c r="K35" s="174"/>
      <c r="L35" s="174"/>
      <c r="M35" s="174"/>
      <c r="N35" s="174"/>
      <c r="O35" s="174"/>
      <c r="P35" s="174"/>
      <c r="Q35" s="175"/>
    </row>
    <row r="36" spans="1:17" ht="81" customHeight="1">
      <c r="A36" s="342"/>
      <c r="B36" s="342"/>
      <c r="C36" s="342"/>
      <c r="D36" s="343"/>
      <c r="E36" s="333" t="s">
        <v>270</v>
      </c>
      <c r="F36" s="334"/>
      <c r="G36" s="334"/>
      <c r="H36" s="334"/>
      <c r="I36" s="335"/>
      <c r="J36" s="174"/>
      <c r="K36" s="174"/>
      <c r="L36" s="174"/>
      <c r="M36" s="174"/>
      <c r="N36" s="174"/>
      <c r="O36" s="174"/>
      <c r="P36" s="174"/>
      <c r="Q36" s="175"/>
    </row>
    <row r="37" spans="1:17" ht="30" customHeight="1">
      <c r="A37" s="337"/>
      <c r="B37" s="337"/>
      <c r="C37" s="337"/>
      <c r="D37" s="339"/>
      <c r="E37" s="333" t="s">
        <v>271</v>
      </c>
      <c r="F37" s="334"/>
      <c r="G37" s="334"/>
      <c r="H37" s="334"/>
      <c r="I37" s="335"/>
      <c r="J37" s="174"/>
      <c r="K37" s="174"/>
      <c r="L37" s="174"/>
      <c r="M37" s="174"/>
      <c r="N37" s="174"/>
      <c r="O37" s="174"/>
      <c r="P37" s="174"/>
      <c r="Q37" s="175"/>
    </row>
    <row r="38" spans="1:17">
      <c r="A38" s="336" t="s">
        <v>287</v>
      </c>
      <c r="B38" s="336" t="s">
        <v>273</v>
      </c>
      <c r="C38" s="336" t="s">
        <v>269</v>
      </c>
      <c r="D38" s="338">
        <v>0</v>
      </c>
      <c r="E38" s="177">
        <v>0</v>
      </c>
      <c r="F38" s="177">
        <v>0</v>
      </c>
      <c r="G38" s="177">
        <v>0</v>
      </c>
      <c r="H38" s="177">
        <v>0</v>
      </c>
      <c r="I38" s="177">
        <v>0</v>
      </c>
      <c r="J38" s="174"/>
      <c r="K38" s="174"/>
      <c r="L38" s="174"/>
      <c r="M38" s="174"/>
      <c r="N38" s="174"/>
      <c r="O38" s="174"/>
      <c r="P38" s="174"/>
      <c r="Q38" s="175"/>
    </row>
    <row r="39" spans="1:17" ht="57.75" customHeight="1">
      <c r="A39" s="337"/>
      <c r="B39" s="337"/>
      <c r="C39" s="337"/>
      <c r="D39" s="339"/>
      <c r="E39" s="333" t="s">
        <v>272</v>
      </c>
      <c r="F39" s="334"/>
      <c r="G39" s="334"/>
      <c r="H39" s="334"/>
      <c r="I39" s="335"/>
      <c r="J39" s="174"/>
      <c r="K39" s="174"/>
      <c r="L39" s="174"/>
      <c r="M39" s="174"/>
      <c r="N39" s="174"/>
      <c r="O39" s="174"/>
      <c r="P39" s="174"/>
      <c r="Q39" s="175"/>
    </row>
    <row r="40" spans="1:17" ht="42.75" customHeight="1">
      <c r="A40" s="250" t="s">
        <v>288</v>
      </c>
      <c r="B40" s="251"/>
      <c r="C40" s="251"/>
      <c r="D40" s="251"/>
      <c r="E40" s="251"/>
      <c r="F40" s="251"/>
      <c r="G40" s="251"/>
      <c r="H40" s="251"/>
      <c r="I40" s="251"/>
      <c r="J40" s="251"/>
      <c r="K40" s="251"/>
      <c r="L40" s="251"/>
      <c r="M40" s="251"/>
      <c r="N40" s="251"/>
      <c r="O40" s="251"/>
      <c r="P40" s="251"/>
      <c r="Q40" s="252"/>
    </row>
    <row r="41" spans="1:17">
      <c r="A41" s="336" t="s">
        <v>289</v>
      </c>
      <c r="B41" s="336" t="s">
        <v>266</v>
      </c>
      <c r="C41" s="336" t="s">
        <v>259</v>
      </c>
      <c r="D41" s="338">
        <v>0</v>
      </c>
      <c r="E41" s="177">
        <v>0</v>
      </c>
      <c r="F41" s="177">
        <v>0</v>
      </c>
      <c r="G41" s="177">
        <v>0</v>
      </c>
      <c r="H41" s="177">
        <v>0</v>
      </c>
      <c r="I41" s="177">
        <v>0</v>
      </c>
      <c r="J41" s="174"/>
      <c r="K41" s="174"/>
      <c r="L41" s="174"/>
      <c r="M41" s="174"/>
      <c r="N41" s="174"/>
      <c r="O41" s="174"/>
      <c r="P41" s="174"/>
      <c r="Q41" s="175"/>
    </row>
    <row r="42" spans="1:17" ht="42.75" customHeight="1">
      <c r="A42" s="337"/>
      <c r="B42" s="337"/>
      <c r="C42" s="337"/>
      <c r="D42" s="339"/>
      <c r="E42" s="333" t="s">
        <v>260</v>
      </c>
      <c r="F42" s="334"/>
      <c r="G42" s="334"/>
      <c r="H42" s="334"/>
      <c r="I42" s="335"/>
      <c r="J42" s="174"/>
      <c r="K42" s="174"/>
      <c r="L42" s="174"/>
      <c r="M42" s="174"/>
      <c r="N42" s="174"/>
      <c r="O42" s="174"/>
      <c r="P42" s="174"/>
      <c r="Q42" s="175"/>
    </row>
    <row r="43" spans="1:17">
      <c r="A43" s="336" t="s">
        <v>290</v>
      </c>
      <c r="B43" s="336" t="s">
        <v>267</v>
      </c>
      <c r="C43" s="336" t="s">
        <v>259</v>
      </c>
      <c r="D43" s="338">
        <v>0</v>
      </c>
      <c r="E43" s="177">
        <v>0</v>
      </c>
      <c r="F43" s="177">
        <v>0</v>
      </c>
      <c r="G43" s="177">
        <v>0</v>
      </c>
      <c r="H43" s="177">
        <v>0</v>
      </c>
      <c r="I43" s="177">
        <v>0</v>
      </c>
      <c r="J43" s="174"/>
      <c r="K43" s="174"/>
      <c r="L43" s="174"/>
      <c r="M43" s="174"/>
      <c r="N43" s="174"/>
      <c r="O43" s="174"/>
      <c r="P43" s="174"/>
      <c r="Q43" s="175"/>
    </row>
    <row r="44" spans="1:17" ht="47.25" customHeight="1">
      <c r="A44" s="337"/>
      <c r="B44" s="337"/>
      <c r="C44" s="337"/>
      <c r="D44" s="339"/>
      <c r="E44" s="333" t="s">
        <v>262</v>
      </c>
      <c r="F44" s="334"/>
      <c r="G44" s="334"/>
      <c r="H44" s="334"/>
      <c r="I44" s="335"/>
      <c r="J44" s="174"/>
      <c r="K44" s="174"/>
      <c r="L44" s="174"/>
      <c r="M44" s="174"/>
      <c r="N44" s="174"/>
      <c r="O44" s="174"/>
      <c r="P44" s="174"/>
      <c r="Q44" s="175"/>
    </row>
    <row r="45" spans="1:17">
      <c r="A45" s="53" t="s">
        <v>14</v>
      </c>
      <c r="B45" s="345">
        <v>10</v>
      </c>
      <c r="C45" s="346"/>
      <c r="D45" s="52">
        <v>602.29999999999995</v>
      </c>
      <c r="E45" s="52">
        <v>13</v>
      </c>
      <c r="F45" s="52">
        <f>F8+F12</f>
        <v>0</v>
      </c>
      <c r="G45" s="52"/>
      <c r="H45" s="52">
        <v>0</v>
      </c>
      <c r="I45" s="52">
        <v>589.29999999999995</v>
      </c>
      <c r="J45" s="180"/>
      <c r="K45" s="149">
        <f>K8+K12</f>
        <v>0</v>
      </c>
      <c r="L45" s="149"/>
      <c r="M45" s="52">
        <f>M8+M12</f>
        <v>0</v>
      </c>
      <c r="N45" s="52"/>
      <c r="O45" s="180">
        <v>0</v>
      </c>
      <c r="P45" s="150">
        <v>0</v>
      </c>
      <c r="Q45" s="166">
        <v>0</v>
      </c>
    </row>
    <row r="46" spans="1:17" ht="15.75" thickBot="1">
      <c r="A46" s="42" t="s">
        <v>15</v>
      </c>
      <c r="B46" s="347" t="s">
        <v>78</v>
      </c>
      <c r="C46" s="348"/>
      <c r="D46" s="43" t="s">
        <v>292</v>
      </c>
      <c r="E46" s="43" t="s">
        <v>264</v>
      </c>
      <c r="F46" s="43">
        <v>0</v>
      </c>
      <c r="G46" s="43"/>
      <c r="H46" s="43">
        <v>0</v>
      </c>
      <c r="I46" s="43" t="s">
        <v>293</v>
      </c>
      <c r="J46" s="45"/>
      <c r="K46" s="44">
        <f>K8+K12</f>
        <v>0</v>
      </c>
      <c r="L46" s="44"/>
      <c r="M46" s="44">
        <f>M8+M12</f>
        <v>0</v>
      </c>
      <c r="N46" s="162"/>
      <c r="O46" s="181" t="s">
        <v>32</v>
      </c>
      <c r="P46" s="109">
        <v>0</v>
      </c>
      <c r="Q46" s="109">
        <v>0</v>
      </c>
    </row>
    <row r="47" spans="1:17" ht="17.25" customHeight="1">
      <c r="K47" s="25"/>
      <c r="L47" s="25"/>
      <c r="M47" s="25"/>
      <c r="N47" s="25"/>
      <c r="O47" s="25"/>
      <c r="P47" s="37"/>
      <c r="Q47" s="37"/>
    </row>
    <row r="48" spans="1:17" ht="96" customHeight="1">
      <c r="A48" s="229" t="s">
        <v>230</v>
      </c>
      <c r="B48" s="229"/>
      <c r="C48" s="229"/>
      <c r="D48" s="38"/>
      <c r="E48" s="37"/>
      <c r="F48" s="37"/>
      <c r="G48" s="37" t="s">
        <v>215</v>
      </c>
      <c r="I48" s="20"/>
      <c r="K48" s="19"/>
      <c r="L48" s="19"/>
      <c r="M48" s="19"/>
      <c r="N48" s="19"/>
      <c r="P48" s="37"/>
      <c r="Q48" s="37"/>
    </row>
  </sheetData>
  <mergeCells count="140">
    <mergeCell ref="A1:O1"/>
    <mergeCell ref="A2:O2"/>
    <mergeCell ref="A3:O3"/>
    <mergeCell ref="A5:A6"/>
    <mergeCell ref="B5:B6"/>
    <mergeCell ref="C5:C6"/>
    <mergeCell ref="D5:D6"/>
    <mergeCell ref="E5:I5"/>
    <mergeCell ref="J5:J6"/>
    <mergeCell ref="K5:K6"/>
    <mergeCell ref="L5:L6"/>
    <mergeCell ref="M5:M6"/>
    <mergeCell ref="N5:N6"/>
    <mergeCell ref="O5:O6"/>
    <mergeCell ref="P5:Q5"/>
    <mergeCell ref="Q8:Q9"/>
    <mergeCell ref="A8:A9"/>
    <mergeCell ref="B8:B9"/>
    <mergeCell ref="C8:C9"/>
    <mergeCell ref="D8:D9"/>
    <mergeCell ref="J8:J9"/>
    <mergeCell ref="K8:K9"/>
    <mergeCell ref="E9:I9"/>
    <mergeCell ref="L8:L9"/>
    <mergeCell ref="M8:M9"/>
    <mergeCell ref="N8:N9"/>
    <mergeCell ref="O8:O9"/>
    <mergeCell ref="P8:P9"/>
    <mergeCell ref="A7:O7"/>
    <mergeCell ref="Q10:Q12"/>
    <mergeCell ref="A10:A12"/>
    <mergeCell ref="B10:B12"/>
    <mergeCell ref="C10:C12"/>
    <mergeCell ref="D10:D12"/>
    <mergeCell ref="J10:J12"/>
    <mergeCell ref="K10:K12"/>
    <mergeCell ref="E11:I11"/>
    <mergeCell ref="E12:I12"/>
    <mergeCell ref="L10:L12"/>
    <mergeCell ref="M10:M12"/>
    <mergeCell ref="N10:N12"/>
    <mergeCell ref="O10:O12"/>
    <mergeCell ref="P10:P12"/>
    <mergeCell ref="A17:Q17"/>
    <mergeCell ref="A13:Q13"/>
    <mergeCell ref="A14:A16"/>
    <mergeCell ref="B14:B16"/>
    <mergeCell ref="C14:C16"/>
    <mergeCell ref="D14:D16"/>
    <mergeCell ref="J14:J16"/>
    <mergeCell ref="K14:K16"/>
    <mergeCell ref="L14:L16"/>
    <mergeCell ref="M14:M16"/>
    <mergeCell ref="N14:N16"/>
    <mergeCell ref="O14:O16"/>
    <mergeCell ref="P14:P16"/>
    <mergeCell ref="Q14:Q16"/>
    <mergeCell ref="E15:I15"/>
    <mergeCell ref="E16:I16"/>
    <mergeCell ref="Q18:Q20"/>
    <mergeCell ref="A18:A20"/>
    <mergeCell ref="B18:B20"/>
    <mergeCell ref="C18:C20"/>
    <mergeCell ref="D18:D20"/>
    <mergeCell ref="J18:J20"/>
    <mergeCell ref="K18:K20"/>
    <mergeCell ref="E19:I19"/>
    <mergeCell ref="E20:I20"/>
    <mergeCell ref="L18:L20"/>
    <mergeCell ref="M18:M20"/>
    <mergeCell ref="N18:N20"/>
    <mergeCell ref="O18:O20"/>
    <mergeCell ref="P18:P20"/>
    <mergeCell ref="A40:Q40"/>
    <mergeCell ref="A29:Q29"/>
    <mergeCell ref="A30:A32"/>
    <mergeCell ref="B30:B32"/>
    <mergeCell ref="C30:C32"/>
    <mergeCell ref="D30:D32"/>
    <mergeCell ref="E31:I31"/>
    <mergeCell ref="E32:I32"/>
    <mergeCell ref="A35:A37"/>
    <mergeCell ref="A33:A34"/>
    <mergeCell ref="B33:B34"/>
    <mergeCell ref="C33:C34"/>
    <mergeCell ref="D33:D34"/>
    <mergeCell ref="E34:I34"/>
    <mergeCell ref="A38:A39"/>
    <mergeCell ref="B38:B39"/>
    <mergeCell ref="C38:C39"/>
    <mergeCell ref="D38:D39"/>
    <mergeCell ref="E39:I39"/>
    <mergeCell ref="B35:B37"/>
    <mergeCell ref="C35:C37"/>
    <mergeCell ref="D35:D37"/>
    <mergeCell ref="E36:I36"/>
    <mergeCell ref="E37:I37"/>
    <mergeCell ref="A48:C48"/>
    <mergeCell ref="A41:A42"/>
    <mergeCell ref="B41:B42"/>
    <mergeCell ref="C41:C42"/>
    <mergeCell ref="D41:D42"/>
    <mergeCell ref="E42:I42"/>
    <mergeCell ref="A43:A44"/>
    <mergeCell ref="B43:B44"/>
    <mergeCell ref="C43:C44"/>
    <mergeCell ref="D43:D44"/>
    <mergeCell ref="E44:I44"/>
    <mergeCell ref="B45:C45"/>
    <mergeCell ref="B46:C46"/>
    <mergeCell ref="A21:Q21"/>
    <mergeCell ref="A22:A24"/>
    <mergeCell ref="B22:B24"/>
    <mergeCell ref="C22:C24"/>
    <mergeCell ref="D22:D24"/>
    <mergeCell ref="J22:J24"/>
    <mergeCell ref="K22:K24"/>
    <mergeCell ref="L22:L24"/>
    <mergeCell ref="M22:M24"/>
    <mergeCell ref="N22:N24"/>
    <mergeCell ref="O22:O24"/>
    <mergeCell ref="P22:P24"/>
    <mergeCell ref="Q22:Q24"/>
    <mergeCell ref="E23:I23"/>
    <mergeCell ref="E24:I24"/>
    <mergeCell ref="A25:Q25"/>
    <mergeCell ref="A26:A28"/>
    <mergeCell ref="B26:B28"/>
    <mergeCell ref="C26:C28"/>
    <mergeCell ref="D26:D28"/>
    <mergeCell ref="J26:J28"/>
    <mergeCell ref="K26:K28"/>
    <mergeCell ref="L26:L28"/>
    <mergeCell ref="M26:M28"/>
    <mergeCell ref="N26:N28"/>
    <mergeCell ref="O26:O28"/>
    <mergeCell ref="P26:P28"/>
    <mergeCell ref="Q26:Q28"/>
    <mergeCell ref="E27:I27"/>
    <mergeCell ref="E28:I28"/>
  </mergeCells>
  <pageMargins left="0.70866141732283472" right="0.70866141732283472" top="0.74803149606299213" bottom="0.74803149606299213" header="0.31496062992125984" footer="0.31496062992125984"/>
  <pageSetup paperSize="9" scale="52" fitToWidth="2" fitToHeight="2" orientation="landscape" r:id="rId1"/>
  <rowBreaks count="1" manualBreakCount="1">
    <brk id="22" max="16" man="1"/>
  </rowBreaks>
</worksheet>
</file>

<file path=xl/worksheets/sheet16.xml><?xml version="1.0" encoding="utf-8"?>
<worksheet xmlns="http://schemas.openxmlformats.org/spreadsheetml/2006/main" xmlns:r="http://schemas.openxmlformats.org/officeDocument/2006/relationships">
  <dimension ref="A1:Q62"/>
  <sheetViews>
    <sheetView view="pageBreakPreview" topLeftCell="A52" zoomScale="60" workbookViewId="0">
      <selection activeCell="A51" sqref="A51:A58"/>
    </sheetView>
  </sheetViews>
  <sheetFormatPr defaultRowHeight="15"/>
  <cols>
    <col min="1" max="1" width="24" customWidth="1"/>
    <col min="2" max="2" width="10" customWidth="1"/>
    <col min="3" max="3" width="9.28515625" customWidth="1"/>
    <col min="4" max="4" width="10" customWidth="1"/>
    <col min="7" max="7" width="11.42578125" customWidth="1"/>
    <col min="8" max="8" width="9.5703125" customWidth="1"/>
    <col min="9" max="9" width="9.7109375" customWidth="1"/>
    <col min="10" max="10" width="10.42578125" customWidth="1"/>
    <col min="11" max="11" width="9.5703125" customWidth="1"/>
    <col min="12" max="12" width="11.42578125" customWidth="1"/>
    <col min="13" max="13" width="11" customWidth="1"/>
    <col min="14" max="14" width="10" customWidth="1"/>
    <col min="15" max="15" width="12" customWidth="1"/>
    <col min="16" max="16" width="11.140625" customWidth="1"/>
    <col min="17" max="17" width="9.7109375" customWidth="1"/>
  </cols>
  <sheetData>
    <row r="1" spans="1:17" ht="15.75">
      <c r="A1" s="234" t="s">
        <v>35</v>
      </c>
      <c r="B1" s="234"/>
      <c r="C1" s="234"/>
      <c r="D1" s="234"/>
      <c r="E1" s="234"/>
      <c r="F1" s="234"/>
      <c r="G1" s="234"/>
      <c r="H1" s="234"/>
      <c r="I1" s="234"/>
      <c r="J1" s="234"/>
      <c r="K1" s="234"/>
      <c r="L1" s="234"/>
      <c r="M1" s="234"/>
      <c r="N1" s="234"/>
      <c r="O1" s="234"/>
      <c r="P1" s="37"/>
      <c r="Q1" s="37"/>
    </row>
    <row r="2" spans="1:17" ht="15.75">
      <c r="A2" s="234" t="s">
        <v>209</v>
      </c>
      <c r="B2" s="234"/>
      <c r="C2" s="234"/>
      <c r="D2" s="234"/>
      <c r="E2" s="234"/>
      <c r="F2" s="234"/>
      <c r="G2" s="234"/>
      <c r="H2" s="234"/>
      <c r="I2" s="234"/>
      <c r="J2" s="234"/>
      <c r="K2" s="234"/>
      <c r="L2" s="234"/>
      <c r="M2" s="234"/>
      <c r="N2" s="234"/>
      <c r="O2" s="234"/>
      <c r="P2" s="37"/>
      <c r="Q2" s="37"/>
    </row>
    <row r="3" spans="1:17" ht="15.75">
      <c r="A3" s="234" t="s">
        <v>295</v>
      </c>
      <c r="B3" s="234"/>
      <c r="C3" s="234"/>
      <c r="D3" s="234"/>
      <c r="E3" s="234"/>
      <c r="F3" s="234"/>
      <c r="G3" s="234"/>
      <c r="H3" s="234"/>
      <c r="I3" s="234"/>
      <c r="J3" s="234"/>
      <c r="K3" s="234"/>
      <c r="L3" s="234"/>
      <c r="M3" s="234"/>
      <c r="N3" s="234"/>
      <c r="O3" s="234"/>
      <c r="P3" s="37"/>
      <c r="Q3" s="37"/>
    </row>
    <row r="4" spans="1:17" ht="16.5" thickBot="1">
      <c r="A4" s="182"/>
      <c r="B4" s="182"/>
      <c r="C4" s="182"/>
      <c r="D4" s="182"/>
      <c r="E4" s="182"/>
      <c r="F4" s="182"/>
      <c r="G4" s="182"/>
      <c r="H4" s="182"/>
      <c r="I4" s="182"/>
      <c r="J4" s="182"/>
      <c r="K4" s="182"/>
      <c r="L4" s="182"/>
      <c r="M4" s="182"/>
      <c r="N4" s="182"/>
      <c r="O4" s="182"/>
      <c r="P4" s="37"/>
      <c r="Q4" s="37"/>
    </row>
    <row r="5" spans="1:17" ht="25.5" customHeight="1">
      <c r="A5" s="238" t="s">
        <v>0</v>
      </c>
      <c r="B5" s="240" t="s">
        <v>1</v>
      </c>
      <c r="C5" s="240" t="s">
        <v>2</v>
      </c>
      <c r="D5" s="240" t="s">
        <v>3</v>
      </c>
      <c r="E5" s="240" t="s">
        <v>245</v>
      </c>
      <c r="F5" s="240"/>
      <c r="G5" s="240"/>
      <c r="H5" s="240"/>
      <c r="I5" s="240"/>
      <c r="J5" s="240" t="s">
        <v>5</v>
      </c>
      <c r="K5" s="240" t="s">
        <v>6</v>
      </c>
      <c r="L5" s="322" t="s">
        <v>232</v>
      </c>
      <c r="M5" s="240" t="s">
        <v>7</v>
      </c>
      <c r="N5" s="349" t="s">
        <v>233</v>
      </c>
      <c r="O5" s="267" t="s">
        <v>8</v>
      </c>
      <c r="P5" s="273" t="s">
        <v>83</v>
      </c>
      <c r="Q5" s="274"/>
    </row>
    <row r="6" spans="1:17" ht="72.75" customHeight="1" thickBot="1">
      <c r="A6" s="239"/>
      <c r="B6" s="241"/>
      <c r="C6" s="241"/>
      <c r="D6" s="241"/>
      <c r="E6" s="183" t="s">
        <v>33</v>
      </c>
      <c r="F6" s="183" t="s">
        <v>9</v>
      </c>
      <c r="G6" s="183" t="s">
        <v>142</v>
      </c>
      <c r="H6" s="183" t="s">
        <v>11</v>
      </c>
      <c r="I6" s="183" t="s">
        <v>12</v>
      </c>
      <c r="J6" s="241"/>
      <c r="K6" s="241"/>
      <c r="L6" s="323"/>
      <c r="M6" s="241"/>
      <c r="N6" s="350"/>
      <c r="O6" s="272"/>
      <c r="P6" s="65" t="s">
        <v>84</v>
      </c>
      <c r="Q6" s="188" t="s">
        <v>85</v>
      </c>
    </row>
    <row r="7" spans="1:17" ht="37.5" customHeight="1">
      <c r="A7" s="276" t="s">
        <v>211</v>
      </c>
      <c r="B7" s="277"/>
      <c r="C7" s="277"/>
      <c r="D7" s="277"/>
      <c r="E7" s="277"/>
      <c r="F7" s="277"/>
      <c r="G7" s="277"/>
      <c r="H7" s="277"/>
      <c r="I7" s="277"/>
      <c r="J7" s="277"/>
      <c r="K7" s="277"/>
      <c r="L7" s="277"/>
      <c r="M7" s="277"/>
      <c r="N7" s="277"/>
      <c r="O7" s="281"/>
      <c r="P7" s="163"/>
      <c r="Q7" s="163"/>
    </row>
    <row r="8" spans="1:17">
      <c r="A8" s="319" t="s">
        <v>235</v>
      </c>
      <c r="B8" s="319" t="s">
        <v>216</v>
      </c>
      <c r="C8" s="319" t="s">
        <v>210</v>
      </c>
      <c r="D8" s="324">
        <v>0</v>
      </c>
      <c r="E8" s="93">
        <v>0</v>
      </c>
      <c r="F8" s="93">
        <v>0</v>
      </c>
      <c r="G8" s="93">
        <v>0</v>
      </c>
      <c r="H8" s="93">
        <v>0</v>
      </c>
      <c r="I8" s="93">
        <v>0</v>
      </c>
      <c r="J8" s="328"/>
      <c r="K8" s="319"/>
      <c r="L8" s="319"/>
      <c r="M8" s="319"/>
      <c r="N8" s="319"/>
      <c r="O8" s="330"/>
      <c r="P8" s="331"/>
      <c r="Q8" s="331"/>
    </row>
    <row r="9" spans="1:17" ht="129.75" customHeight="1">
      <c r="A9" s="320"/>
      <c r="B9" s="320"/>
      <c r="C9" s="320"/>
      <c r="D9" s="325"/>
      <c r="E9" s="316" t="s">
        <v>242</v>
      </c>
      <c r="F9" s="317"/>
      <c r="G9" s="317"/>
      <c r="H9" s="317"/>
      <c r="I9" s="318"/>
      <c r="J9" s="329"/>
      <c r="K9" s="320"/>
      <c r="L9" s="320"/>
      <c r="M9" s="320"/>
      <c r="N9" s="320"/>
      <c r="O9" s="330"/>
      <c r="P9" s="331"/>
      <c r="Q9" s="331"/>
    </row>
    <row r="10" spans="1:17">
      <c r="A10" s="319" t="s">
        <v>236</v>
      </c>
      <c r="B10" s="319" t="s">
        <v>219</v>
      </c>
      <c r="C10" s="319" t="s">
        <v>222</v>
      </c>
      <c r="D10" s="324">
        <v>0</v>
      </c>
      <c r="E10" s="48">
        <v>0</v>
      </c>
      <c r="F10" s="48">
        <v>0</v>
      </c>
      <c r="G10" s="48">
        <v>0</v>
      </c>
      <c r="H10" s="48">
        <v>0</v>
      </c>
      <c r="I10" s="48">
        <v>0</v>
      </c>
      <c r="J10" s="319"/>
      <c r="K10" s="319"/>
      <c r="L10" s="319"/>
      <c r="M10" s="319"/>
      <c r="N10" s="319"/>
      <c r="O10" s="319"/>
      <c r="P10" s="313"/>
      <c r="Q10" s="313"/>
    </row>
    <row r="11" spans="1:17" ht="189.75" customHeight="1">
      <c r="A11" s="320"/>
      <c r="B11" s="320"/>
      <c r="C11" s="320"/>
      <c r="D11" s="325"/>
      <c r="E11" s="316" t="s">
        <v>241</v>
      </c>
      <c r="F11" s="317"/>
      <c r="G11" s="317"/>
      <c r="H11" s="317"/>
      <c r="I11" s="318"/>
      <c r="J11" s="320"/>
      <c r="K11" s="320"/>
      <c r="L11" s="320"/>
      <c r="M11" s="320"/>
      <c r="N11" s="320"/>
      <c r="O11" s="320"/>
      <c r="P11" s="314"/>
      <c r="Q11" s="314"/>
    </row>
    <row r="12" spans="1:17" ht="76.5" customHeight="1">
      <c r="A12" s="321"/>
      <c r="B12" s="321"/>
      <c r="C12" s="321"/>
      <c r="D12" s="326"/>
      <c r="E12" s="316" t="s">
        <v>242</v>
      </c>
      <c r="F12" s="317"/>
      <c r="G12" s="317"/>
      <c r="H12" s="317"/>
      <c r="I12" s="318"/>
      <c r="J12" s="321"/>
      <c r="K12" s="321"/>
      <c r="L12" s="321"/>
      <c r="M12" s="321"/>
      <c r="N12" s="321"/>
      <c r="O12" s="321"/>
      <c r="P12" s="315"/>
      <c r="Q12" s="315"/>
    </row>
    <row r="13" spans="1:17" ht="38.25" customHeight="1">
      <c r="A13" s="253" t="s">
        <v>220</v>
      </c>
      <c r="B13" s="299"/>
      <c r="C13" s="299"/>
      <c r="D13" s="299"/>
      <c r="E13" s="299"/>
      <c r="F13" s="299"/>
      <c r="G13" s="299"/>
      <c r="H13" s="299"/>
      <c r="I13" s="299"/>
      <c r="J13" s="299"/>
      <c r="K13" s="299"/>
      <c r="L13" s="299"/>
      <c r="M13" s="299"/>
      <c r="N13" s="299"/>
      <c r="O13" s="299"/>
      <c r="P13" s="299"/>
      <c r="Q13" s="300"/>
    </row>
    <row r="14" spans="1:17">
      <c r="A14" s="303" t="s">
        <v>238</v>
      </c>
      <c r="B14" s="332" t="s">
        <v>239</v>
      </c>
      <c r="C14" s="332" t="s">
        <v>240</v>
      </c>
      <c r="D14" s="306">
        <v>0</v>
      </c>
      <c r="E14" s="176">
        <v>0</v>
      </c>
      <c r="F14" s="176">
        <v>0</v>
      </c>
      <c r="G14" s="176">
        <v>0</v>
      </c>
      <c r="H14" s="176">
        <v>0</v>
      </c>
      <c r="I14" s="176">
        <v>0</v>
      </c>
      <c r="J14" s="311"/>
      <c r="K14" s="311"/>
      <c r="L14" s="311"/>
      <c r="M14" s="311"/>
      <c r="N14" s="311"/>
      <c r="O14" s="311"/>
      <c r="P14" s="311"/>
      <c r="Q14" s="311"/>
    </row>
    <row r="15" spans="1:17" ht="71.25" customHeight="1">
      <c r="A15" s="304"/>
      <c r="B15" s="332"/>
      <c r="C15" s="332"/>
      <c r="D15" s="307"/>
      <c r="E15" s="312" t="s">
        <v>243</v>
      </c>
      <c r="F15" s="309"/>
      <c r="G15" s="309"/>
      <c r="H15" s="309"/>
      <c r="I15" s="310"/>
      <c r="J15" s="311"/>
      <c r="K15" s="311"/>
      <c r="L15" s="311"/>
      <c r="M15" s="311"/>
      <c r="N15" s="311"/>
      <c r="O15" s="311"/>
      <c r="P15" s="311"/>
      <c r="Q15" s="311"/>
    </row>
    <row r="16" spans="1:17" ht="138" customHeight="1">
      <c r="A16" s="304"/>
      <c r="B16" s="332"/>
      <c r="C16" s="332"/>
      <c r="D16" s="308"/>
      <c r="E16" s="312" t="s">
        <v>244</v>
      </c>
      <c r="F16" s="309"/>
      <c r="G16" s="309"/>
      <c r="H16" s="309"/>
      <c r="I16" s="310"/>
      <c r="J16" s="311"/>
      <c r="K16" s="311"/>
      <c r="L16" s="311"/>
      <c r="M16" s="311"/>
      <c r="N16" s="311"/>
      <c r="O16" s="311"/>
      <c r="P16" s="311"/>
      <c r="Q16" s="311"/>
    </row>
    <row r="17" spans="1:17" ht="27" customHeight="1">
      <c r="A17" s="253" t="s">
        <v>225</v>
      </c>
      <c r="B17" s="344"/>
      <c r="C17" s="344"/>
      <c r="D17" s="344"/>
      <c r="E17" s="344"/>
      <c r="F17" s="344"/>
      <c r="G17" s="344"/>
      <c r="H17" s="344"/>
      <c r="I17" s="344"/>
      <c r="J17" s="344"/>
      <c r="K17" s="344"/>
      <c r="L17" s="344"/>
      <c r="M17" s="344"/>
      <c r="N17" s="344"/>
      <c r="O17" s="344"/>
      <c r="P17" s="344"/>
      <c r="Q17" s="344"/>
    </row>
    <row r="18" spans="1:17">
      <c r="A18" s="302" t="s">
        <v>237</v>
      </c>
      <c r="B18" s="302" t="s">
        <v>228</v>
      </c>
      <c r="C18" s="303" t="s">
        <v>222</v>
      </c>
      <c r="D18" s="306">
        <v>0</v>
      </c>
      <c r="E18" s="176">
        <v>0</v>
      </c>
      <c r="F18" s="176">
        <v>0</v>
      </c>
      <c r="G18" s="176">
        <v>0</v>
      </c>
      <c r="H18" s="176">
        <v>0</v>
      </c>
      <c r="I18" s="176">
        <v>0</v>
      </c>
      <c r="J18" s="301"/>
      <c r="K18" s="301"/>
      <c r="L18" s="301"/>
      <c r="M18" s="301"/>
      <c r="N18" s="301"/>
      <c r="O18" s="301"/>
      <c r="P18" s="301"/>
      <c r="Q18" s="301"/>
    </row>
    <row r="19" spans="1:17" ht="49.5" customHeight="1">
      <c r="A19" s="302"/>
      <c r="B19" s="302"/>
      <c r="C19" s="304"/>
      <c r="D19" s="307"/>
      <c r="E19" s="309" t="s">
        <v>246</v>
      </c>
      <c r="F19" s="309"/>
      <c r="G19" s="309"/>
      <c r="H19" s="309"/>
      <c r="I19" s="310"/>
      <c r="J19" s="301"/>
      <c r="K19" s="301"/>
      <c r="L19" s="301"/>
      <c r="M19" s="301"/>
      <c r="N19" s="301"/>
      <c r="O19" s="301"/>
      <c r="P19" s="301"/>
      <c r="Q19" s="301"/>
    </row>
    <row r="20" spans="1:17" ht="159" customHeight="1">
      <c r="A20" s="302"/>
      <c r="B20" s="302"/>
      <c r="C20" s="305"/>
      <c r="D20" s="308"/>
      <c r="E20" s="309" t="s">
        <v>234</v>
      </c>
      <c r="F20" s="309"/>
      <c r="G20" s="309"/>
      <c r="H20" s="309"/>
      <c r="I20" s="310"/>
      <c r="J20" s="301"/>
      <c r="K20" s="301"/>
      <c r="L20" s="301"/>
      <c r="M20" s="301"/>
      <c r="N20" s="301"/>
      <c r="O20" s="301"/>
      <c r="P20" s="301"/>
      <c r="Q20" s="301"/>
    </row>
    <row r="21" spans="1:17" ht="36.75" customHeight="1">
      <c r="A21" s="253" t="s">
        <v>275</v>
      </c>
      <c r="B21" s="344"/>
      <c r="C21" s="344"/>
      <c r="D21" s="344"/>
      <c r="E21" s="344"/>
      <c r="F21" s="344"/>
      <c r="G21" s="344"/>
      <c r="H21" s="344"/>
      <c r="I21" s="344"/>
      <c r="J21" s="344"/>
      <c r="K21" s="344"/>
      <c r="L21" s="344"/>
      <c r="M21" s="344"/>
      <c r="N21" s="344"/>
      <c r="O21" s="344"/>
      <c r="P21" s="344"/>
      <c r="Q21" s="344"/>
    </row>
    <row r="22" spans="1:17">
      <c r="A22" s="302" t="s">
        <v>294</v>
      </c>
      <c r="B22" s="302" t="s">
        <v>276</v>
      </c>
      <c r="C22" s="303" t="s">
        <v>112</v>
      </c>
      <c r="D22" s="306">
        <v>597.5</v>
      </c>
      <c r="E22" s="176">
        <v>13</v>
      </c>
      <c r="F22" s="176">
        <v>0</v>
      </c>
      <c r="G22" s="176">
        <v>0</v>
      </c>
      <c r="H22" s="176">
        <v>0</v>
      </c>
      <c r="I22" s="176">
        <v>584.5</v>
      </c>
      <c r="J22" s="301"/>
      <c r="K22" s="301"/>
      <c r="L22" s="301"/>
      <c r="M22" s="301"/>
      <c r="N22" s="301"/>
      <c r="O22" s="301"/>
      <c r="P22" s="301"/>
      <c r="Q22" s="301"/>
    </row>
    <row r="23" spans="1:17" ht="45.75" customHeight="1">
      <c r="A23" s="302"/>
      <c r="B23" s="302"/>
      <c r="C23" s="304"/>
      <c r="D23" s="307"/>
      <c r="E23" s="309" t="s">
        <v>277</v>
      </c>
      <c r="F23" s="309"/>
      <c r="G23" s="309"/>
      <c r="H23" s="309"/>
      <c r="I23" s="310"/>
      <c r="J23" s="301"/>
      <c r="K23" s="301"/>
      <c r="L23" s="301"/>
      <c r="M23" s="301"/>
      <c r="N23" s="301"/>
      <c r="O23" s="301"/>
      <c r="P23" s="301"/>
      <c r="Q23" s="301"/>
    </row>
    <row r="24" spans="1:17" ht="115.5" customHeight="1">
      <c r="A24" s="302"/>
      <c r="B24" s="302"/>
      <c r="C24" s="305"/>
      <c r="D24" s="308"/>
      <c r="E24" s="309" t="s">
        <v>278</v>
      </c>
      <c r="F24" s="309"/>
      <c r="G24" s="309"/>
      <c r="H24" s="309"/>
      <c r="I24" s="310"/>
      <c r="J24" s="301"/>
      <c r="K24" s="301"/>
      <c r="L24" s="301"/>
      <c r="M24" s="301"/>
      <c r="N24" s="301"/>
      <c r="O24" s="301"/>
      <c r="P24" s="301"/>
      <c r="Q24" s="301"/>
    </row>
    <row r="25" spans="1:17" ht="39" customHeight="1">
      <c r="A25" s="253" t="s">
        <v>279</v>
      </c>
      <c r="B25" s="344"/>
      <c r="C25" s="344"/>
      <c r="D25" s="344"/>
      <c r="E25" s="344"/>
      <c r="F25" s="344"/>
      <c r="G25" s="344"/>
      <c r="H25" s="344"/>
      <c r="I25" s="344"/>
      <c r="J25" s="344"/>
      <c r="K25" s="344"/>
      <c r="L25" s="344"/>
      <c r="M25" s="344"/>
      <c r="N25" s="344"/>
      <c r="O25" s="344"/>
      <c r="P25" s="344"/>
      <c r="Q25" s="344"/>
    </row>
    <row r="26" spans="1:17">
      <c r="A26" s="302" t="s">
        <v>280</v>
      </c>
      <c r="B26" s="302" t="s">
        <v>281</v>
      </c>
      <c r="C26" s="303" t="s">
        <v>222</v>
      </c>
      <c r="D26" s="306">
        <v>4.8</v>
      </c>
      <c r="E26" s="176">
        <v>0</v>
      </c>
      <c r="F26" s="176">
        <v>0</v>
      </c>
      <c r="G26" s="176">
        <v>0</v>
      </c>
      <c r="H26" s="176">
        <v>0</v>
      </c>
      <c r="I26" s="176">
        <v>4.8</v>
      </c>
      <c r="J26" s="301"/>
      <c r="K26" s="301"/>
      <c r="L26" s="301"/>
      <c r="M26" s="301"/>
      <c r="N26" s="301"/>
      <c r="O26" s="301"/>
      <c r="P26" s="301"/>
      <c r="Q26" s="301"/>
    </row>
    <row r="27" spans="1:17" ht="150" customHeight="1">
      <c r="A27" s="302"/>
      <c r="B27" s="302"/>
      <c r="C27" s="304"/>
      <c r="D27" s="307"/>
      <c r="E27" s="309" t="s">
        <v>282</v>
      </c>
      <c r="F27" s="309"/>
      <c r="G27" s="309"/>
      <c r="H27" s="309"/>
      <c r="I27" s="310"/>
      <c r="J27" s="301"/>
      <c r="K27" s="301"/>
      <c r="L27" s="301"/>
      <c r="M27" s="301"/>
      <c r="N27" s="301"/>
      <c r="O27" s="301"/>
      <c r="P27" s="301"/>
      <c r="Q27" s="301"/>
    </row>
    <row r="28" spans="1:17" ht="82.5" customHeight="1">
      <c r="A28" s="302"/>
      <c r="B28" s="302"/>
      <c r="C28" s="305"/>
      <c r="D28" s="308"/>
      <c r="E28" s="309" t="s">
        <v>283</v>
      </c>
      <c r="F28" s="309"/>
      <c r="G28" s="309"/>
      <c r="H28" s="309"/>
      <c r="I28" s="310"/>
      <c r="J28" s="301"/>
      <c r="K28" s="301"/>
      <c r="L28" s="301"/>
      <c r="M28" s="301"/>
      <c r="N28" s="301"/>
      <c r="O28" s="301"/>
      <c r="P28" s="301"/>
      <c r="Q28" s="301"/>
    </row>
    <row r="29" spans="1:17" ht="33.75" customHeight="1">
      <c r="A29" s="250" t="s">
        <v>284</v>
      </c>
      <c r="B29" s="251"/>
      <c r="C29" s="251"/>
      <c r="D29" s="251"/>
      <c r="E29" s="251"/>
      <c r="F29" s="251"/>
      <c r="G29" s="251"/>
      <c r="H29" s="251"/>
      <c r="I29" s="251"/>
      <c r="J29" s="251"/>
      <c r="K29" s="251"/>
      <c r="L29" s="251"/>
      <c r="M29" s="251"/>
      <c r="N29" s="251"/>
      <c r="O29" s="251"/>
      <c r="P29" s="251"/>
      <c r="Q29" s="252"/>
    </row>
    <row r="30" spans="1:17">
      <c r="A30" s="336" t="s">
        <v>285</v>
      </c>
      <c r="B30" s="336" t="s">
        <v>250</v>
      </c>
      <c r="C30" s="336" t="s">
        <v>251</v>
      </c>
      <c r="D30" s="338">
        <v>290.2</v>
      </c>
      <c r="E30" s="194">
        <v>13</v>
      </c>
      <c r="F30" s="177">
        <v>0</v>
      </c>
      <c r="G30" s="177">
        <v>0</v>
      </c>
      <c r="H30" s="177">
        <v>0</v>
      </c>
      <c r="I30" s="173">
        <v>277.2</v>
      </c>
      <c r="J30" s="174"/>
      <c r="K30" s="174"/>
      <c r="L30" s="174"/>
      <c r="M30" s="174"/>
      <c r="N30" s="174"/>
      <c r="O30" s="174"/>
      <c r="P30" s="174"/>
      <c r="Q30" s="175"/>
    </row>
    <row r="31" spans="1:17" ht="94.5" customHeight="1">
      <c r="A31" s="342"/>
      <c r="B31" s="342"/>
      <c r="C31" s="342"/>
      <c r="D31" s="343"/>
      <c r="E31" s="333" t="s">
        <v>252</v>
      </c>
      <c r="F31" s="334"/>
      <c r="G31" s="334"/>
      <c r="H31" s="334"/>
      <c r="I31" s="335"/>
      <c r="J31" s="174"/>
      <c r="K31" s="174"/>
      <c r="L31" s="174"/>
      <c r="M31" s="174"/>
      <c r="N31" s="174"/>
      <c r="O31" s="174"/>
      <c r="P31" s="174"/>
      <c r="Q31" s="175"/>
    </row>
    <row r="32" spans="1:17" ht="30" customHeight="1">
      <c r="A32" s="337"/>
      <c r="B32" s="337"/>
      <c r="C32" s="337"/>
      <c r="D32" s="339"/>
      <c r="E32" s="333" t="s">
        <v>253</v>
      </c>
      <c r="F32" s="334"/>
      <c r="G32" s="334"/>
      <c r="H32" s="334"/>
      <c r="I32" s="335"/>
      <c r="J32" s="174"/>
      <c r="K32" s="174"/>
      <c r="L32" s="174"/>
      <c r="M32" s="174"/>
      <c r="N32" s="174"/>
      <c r="O32" s="174"/>
      <c r="P32" s="174"/>
      <c r="Q32" s="175"/>
    </row>
    <row r="33" spans="1:17">
      <c r="A33" s="336" t="s">
        <v>286</v>
      </c>
      <c r="B33" s="336" t="s">
        <v>254</v>
      </c>
      <c r="C33" s="336" t="s">
        <v>251</v>
      </c>
      <c r="D33" s="338">
        <v>0</v>
      </c>
      <c r="E33" s="177">
        <v>0</v>
      </c>
      <c r="F33" s="177">
        <v>0</v>
      </c>
      <c r="G33" s="177">
        <v>0</v>
      </c>
      <c r="H33" s="177">
        <v>0</v>
      </c>
      <c r="I33" s="177">
        <v>0</v>
      </c>
      <c r="J33" s="174"/>
      <c r="K33" s="174"/>
      <c r="L33" s="174"/>
      <c r="M33" s="174"/>
      <c r="N33" s="174"/>
      <c r="O33" s="174"/>
      <c r="P33" s="174"/>
      <c r="Q33" s="175"/>
    </row>
    <row r="34" spans="1:17" ht="71.25" customHeight="1">
      <c r="A34" s="337"/>
      <c r="B34" s="337"/>
      <c r="C34" s="337"/>
      <c r="D34" s="339"/>
      <c r="E34" s="333" t="s">
        <v>255</v>
      </c>
      <c r="F34" s="334"/>
      <c r="G34" s="334"/>
      <c r="H34" s="334"/>
      <c r="I34" s="335"/>
      <c r="J34" s="174"/>
      <c r="K34" s="174"/>
      <c r="L34" s="174"/>
      <c r="M34" s="174"/>
      <c r="N34" s="174"/>
      <c r="O34" s="174"/>
      <c r="P34" s="174"/>
      <c r="Q34" s="175"/>
    </row>
    <row r="35" spans="1:17">
      <c r="A35" s="336" t="s">
        <v>291</v>
      </c>
      <c r="B35" s="336" t="s">
        <v>268</v>
      </c>
      <c r="C35" s="336" t="s">
        <v>269</v>
      </c>
      <c r="D35" s="338">
        <v>300</v>
      </c>
      <c r="E35" s="173">
        <v>0</v>
      </c>
      <c r="F35" s="177">
        <v>0</v>
      </c>
      <c r="G35" s="177">
        <v>0</v>
      </c>
      <c r="H35" s="177">
        <v>0</v>
      </c>
      <c r="I35" s="173">
        <v>300</v>
      </c>
      <c r="J35" s="174"/>
      <c r="K35" s="174"/>
      <c r="L35" s="174"/>
      <c r="M35" s="174"/>
      <c r="N35" s="174"/>
      <c r="O35" s="174"/>
      <c r="P35" s="174"/>
      <c r="Q35" s="175"/>
    </row>
    <row r="36" spans="1:17" ht="132.75" customHeight="1">
      <c r="A36" s="342"/>
      <c r="B36" s="342"/>
      <c r="C36" s="342"/>
      <c r="D36" s="343"/>
      <c r="E36" s="333" t="s">
        <v>270</v>
      </c>
      <c r="F36" s="334"/>
      <c r="G36" s="334"/>
      <c r="H36" s="334"/>
      <c r="I36" s="335"/>
      <c r="J36" s="174"/>
      <c r="K36" s="174"/>
      <c r="L36" s="174"/>
      <c r="M36" s="174"/>
      <c r="N36" s="174"/>
      <c r="O36" s="174"/>
      <c r="P36" s="174"/>
      <c r="Q36" s="175"/>
    </row>
    <row r="37" spans="1:17" ht="40.5" customHeight="1">
      <c r="A37" s="337"/>
      <c r="B37" s="337"/>
      <c r="C37" s="337"/>
      <c r="D37" s="339"/>
      <c r="E37" s="333" t="s">
        <v>271</v>
      </c>
      <c r="F37" s="334"/>
      <c r="G37" s="334"/>
      <c r="H37" s="334"/>
      <c r="I37" s="335"/>
      <c r="J37" s="174"/>
      <c r="K37" s="174"/>
      <c r="L37" s="174"/>
      <c r="M37" s="174"/>
      <c r="N37" s="174"/>
      <c r="O37" s="174"/>
      <c r="P37" s="174"/>
      <c r="Q37" s="175"/>
    </row>
    <row r="38" spans="1:17">
      <c r="A38" s="336" t="s">
        <v>287</v>
      </c>
      <c r="B38" s="336" t="s">
        <v>273</v>
      </c>
      <c r="C38" s="336" t="s">
        <v>269</v>
      </c>
      <c r="D38" s="338">
        <v>0</v>
      </c>
      <c r="E38" s="177">
        <v>0</v>
      </c>
      <c r="F38" s="177">
        <v>0</v>
      </c>
      <c r="G38" s="177">
        <v>0</v>
      </c>
      <c r="H38" s="177">
        <v>0</v>
      </c>
      <c r="I38" s="177">
        <v>0</v>
      </c>
      <c r="J38" s="174"/>
      <c r="K38" s="174"/>
      <c r="L38" s="174"/>
      <c r="M38" s="174"/>
      <c r="N38" s="174"/>
      <c r="O38" s="174"/>
      <c r="P38" s="174"/>
      <c r="Q38" s="175"/>
    </row>
    <row r="39" spans="1:17" ht="69" customHeight="1">
      <c r="A39" s="337"/>
      <c r="B39" s="337"/>
      <c r="C39" s="337"/>
      <c r="D39" s="339"/>
      <c r="E39" s="333" t="s">
        <v>272</v>
      </c>
      <c r="F39" s="334"/>
      <c r="G39" s="334"/>
      <c r="H39" s="334"/>
      <c r="I39" s="335"/>
      <c r="J39" s="174"/>
      <c r="K39" s="174"/>
      <c r="L39" s="174"/>
      <c r="M39" s="174"/>
      <c r="N39" s="174"/>
      <c r="O39" s="174"/>
      <c r="P39" s="174"/>
      <c r="Q39" s="175"/>
    </row>
    <row r="40" spans="1:17" ht="40.5" customHeight="1">
      <c r="A40" s="250" t="s">
        <v>288</v>
      </c>
      <c r="B40" s="251"/>
      <c r="C40" s="251"/>
      <c r="D40" s="251"/>
      <c r="E40" s="251"/>
      <c r="F40" s="251"/>
      <c r="G40" s="251"/>
      <c r="H40" s="251"/>
      <c r="I40" s="251"/>
      <c r="J40" s="251"/>
      <c r="K40" s="251"/>
      <c r="L40" s="251"/>
      <c r="M40" s="251"/>
      <c r="N40" s="251"/>
      <c r="O40" s="251"/>
      <c r="P40" s="251"/>
      <c r="Q40" s="252"/>
    </row>
    <row r="41" spans="1:17">
      <c r="A41" s="336" t="s">
        <v>289</v>
      </c>
      <c r="B41" s="336" t="s">
        <v>266</v>
      </c>
      <c r="C41" s="336" t="s">
        <v>259</v>
      </c>
      <c r="D41" s="338">
        <v>0</v>
      </c>
      <c r="E41" s="177">
        <v>0</v>
      </c>
      <c r="F41" s="177">
        <v>0</v>
      </c>
      <c r="G41" s="177">
        <v>0</v>
      </c>
      <c r="H41" s="177">
        <v>0</v>
      </c>
      <c r="I41" s="177">
        <v>0</v>
      </c>
      <c r="J41" s="174"/>
      <c r="K41" s="174"/>
      <c r="L41" s="174"/>
      <c r="M41" s="174"/>
      <c r="N41" s="174"/>
      <c r="O41" s="174"/>
      <c r="P41" s="174"/>
      <c r="Q41" s="175"/>
    </row>
    <row r="42" spans="1:17" ht="62.25" customHeight="1">
      <c r="A42" s="337"/>
      <c r="B42" s="337"/>
      <c r="C42" s="337"/>
      <c r="D42" s="339"/>
      <c r="E42" s="333" t="s">
        <v>260</v>
      </c>
      <c r="F42" s="334"/>
      <c r="G42" s="334"/>
      <c r="H42" s="334"/>
      <c r="I42" s="335"/>
      <c r="J42" s="174"/>
      <c r="K42" s="174"/>
      <c r="L42" s="174"/>
      <c r="M42" s="174"/>
      <c r="N42" s="174"/>
      <c r="O42" s="174"/>
      <c r="P42" s="174"/>
      <c r="Q42" s="175"/>
    </row>
    <row r="43" spans="1:17">
      <c r="A43" s="336" t="s">
        <v>290</v>
      </c>
      <c r="B43" s="336" t="s">
        <v>267</v>
      </c>
      <c r="C43" s="336" t="s">
        <v>259</v>
      </c>
      <c r="D43" s="338">
        <v>0</v>
      </c>
      <c r="E43" s="177">
        <v>0</v>
      </c>
      <c r="F43" s="177">
        <v>0</v>
      </c>
      <c r="G43" s="177">
        <v>0</v>
      </c>
      <c r="H43" s="177">
        <v>0</v>
      </c>
      <c r="I43" s="177">
        <v>0</v>
      </c>
      <c r="J43" s="174"/>
      <c r="K43" s="174"/>
      <c r="L43" s="174"/>
      <c r="M43" s="174"/>
      <c r="N43" s="174"/>
      <c r="O43" s="174"/>
      <c r="P43" s="174"/>
      <c r="Q43" s="175"/>
    </row>
    <row r="44" spans="1:17" ht="69.75" customHeight="1">
      <c r="A44" s="337"/>
      <c r="B44" s="337"/>
      <c r="C44" s="337"/>
      <c r="D44" s="339"/>
      <c r="E44" s="333" t="s">
        <v>262</v>
      </c>
      <c r="F44" s="334"/>
      <c r="G44" s="334"/>
      <c r="H44" s="334"/>
      <c r="I44" s="335"/>
      <c r="J44" s="174"/>
      <c r="K44" s="174"/>
      <c r="L44" s="174"/>
      <c r="M44" s="174"/>
      <c r="N44" s="174"/>
      <c r="O44" s="174"/>
      <c r="P44" s="174"/>
      <c r="Q44" s="175"/>
    </row>
    <row r="45" spans="1:17" ht="43.5" customHeight="1">
      <c r="A45" s="253" t="s">
        <v>298</v>
      </c>
      <c r="B45" s="299"/>
      <c r="C45" s="299"/>
      <c r="D45" s="299"/>
      <c r="E45" s="299"/>
      <c r="F45" s="299"/>
      <c r="G45" s="299"/>
      <c r="H45" s="299"/>
      <c r="I45" s="299"/>
      <c r="J45" s="299"/>
      <c r="K45" s="299"/>
      <c r="L45" s="299"/>
      <c r="M45" s="299"/>
      <c r="N45" s="299"/>
      <c r="O45" s="299"/>
      <c r="P45" s="299"/>
      <c r="Q45" s="300"/>
    </row>
    <row r="46" spans="1:17" ht="15.75" customHeight="1">
      <c r="A46" s="303" t="s">
        <v>300</v>
      </c>
      <c r="B46" s="303" t="s">
        <v>296</v>
      </c>
      <c r="C46" s="303" t="s">
        <v>222</v>
      </c>
      <c r="D46" s="306">
        <v>0</v>
      </c>
      <c r="E46" s="176">
        <v>0</v>
      </c>
      <c r="F46" s="176">
        <v>0</v>
      </c>
      <c r="G46" s="176">
        <v>0</v>
      </c>
      <c r="H46" s="176">
        <v>0</v>
      </c>
      <c r="I46" s="176">
        <v>0</v>
      </c>
      <c r="J46" s="351"/>
      <c r="K46" s="351"/>
      <c r="L46" s="351"/>
      <c r="M46" s="351"/>
      <c r="N46" s="351"/>
      <c r="O46" s="351"/>
      <c r="P46" s="351"/>
      <c r="Q46" s="351"/>
    </row>
    <row r="47" spans="1:17" ht="31.5" customHeight="1">
      <c r="A47" s="304"/>
      <c r="B47" s="304"/>
      <c r="C47" s="304"/>
      <c r="D47" s="307"/>
      <c r="E47" s="312" t="s">
        <v>309</v>
      </c>
      <c r="F47" s="309"/>
      <c r="G47" s="309"/>
      <c r="H47" s="309"/>
      <c r="I47" s="310"/>
      <c r="J47" s="352"/>
      <c r="K47" s="352"/>
      <c r="L47" s="352"/>
      <c r="M47" s="352"/>
      <c r="N47" s="352"/>
      <c r="O47" s="352"/>
      <c r="P47" s="352"/>
      <c r="Q47" s="352"/>
    </row>
    <row r="48" spans="1:17" ht="64.5" customHeight="1">
      <c r="A48" s="304"/>
      <c r="B48" s="304"/>
      <c r="C48" s="304"/>
      <c r="D48" s="307"/>
      <c r="E48" s="312" t="s">
        <v>297</v>
      </c>
      <c r="F48" s="309"/>
      <c r="G48" s="309"/>
      <c r="H48" s="309"/>
      <c r="I48" s="310"/>
      <c r="J48" s="352"/>
      <c r="K48" s="352"/>
      <c r="L48" s="352"/>
      <c r="M48" s="352"/>
      <c r="N48" s="352"/>
      <c r="O48" s="352"/>
      <c r="P48" s="352"/>
      <c r="Q48" s="352"/>
    </row>
    <row r="49" spans="1:17" ht="98.25" customHeight="1">
      <c r="A49" s="305"/>
      <c r="B49" s="305"/>
      <c r="C49" s="305"/>
      <c r="D49" s="308"/>
      <c r="E49" s="312" t="s">
        <v>310</v>
      </c>
      <c r="F49" s="309"/>
      <c r="G49" s="309"/>
      <c r="H49" s="309"/>
      <c r="I49" s="310"/>
      <c r="J49" s="353"/>
      <c r="K49" s="353"/>
      <c r="L49" s="353"/>
      <c r="M49" s="353"/>
      <c r="N49" s="353"/>
      <c r="O49" s="353"/>
      <c r="P49" s="353"/>
      <c r="Q49" s="353"/>
    </row>
    <row r="50" spans="1:17" ht="32.25" customHeight="1">
      <c r="A50" s="253" t="s">
        <v>299</v>
      </c>
      <c r="B50" s="344"/>
      <c r="C50" s="344"/>
      <c r="D50" s="344"/>
      <c r="E50" s="344"/>
      <c r="F50" s="344"/>
      <c r="G50" s="344"/>
      <c r="H50" s="344"/>
      <c r="I50" s="344"/>
      <c r="J50" s="344"/>
      <c r="K50" s="344"/>
      <c r="L50" s="344"/>
      <c r="M50" s="344"/>
      <c r="N50" s="344"/>
      <c r="O50" s="344"/>
      <c r="P50" s="344"/>
      <c r="Q50" s="344"/>
    </row>
    <row r="51" spans="1:17">
      <c r="A51" s="302" t="s">
        <v>301</v>
      </c>
      <c r="B51" s="302" t="s">
        <v>302</v>
      </c>
      <c r="C51" s="302" t="s">
        <v>222</v>
      </c>
      <c r="D51" s="354">
        <v>351.5</v>
      </c>
      <c r="E51" s="176">
        <v>0</v>
      </c>
      <c r="F51" s="176">
        <v>0</v>
      </c>
      <c r="G51" s="176">
        <v>0</v>
      </c>
      <c r="H51" s="176">
        <v>0</v>
      </c>
      <c r="I51" s="176">
        <v>351.5</v>
      </c>
      <c r="J51" s="301"/>
      <c r="K51" s="355"/>
      <c r="L51" s="301"/>
      <c r="M51" s="301"/>
      <c r="N51" s="301"/>
      <c r="O51" s="301"/>
      <c r="P51" s="301"/>
      <c r="Q51" s="301"/>
    </row>
    <row r="52" spans="1:17" ht="207" customHeight="1">
      <c r="A52" s="302"/>
      <c r="B52" s="302"/>
      <c r="C52" s="302"/>
      <c r="D52" s="354"/>
      <c r="E52" s="312" t="s">
        <v>315</v>
      </c>
      <c r="F52" s="309"/>
      <c r="G52" s="309"/>
      <c r="H52" s="309"/>
      <c r="I52" s="310"/>
      <c r="J52" s="301"/>
      <c r="K52" s="355"/>
      <c r="L52" s="301"/>
      <c r="M52" s="301"/>
      <c r="N52" s="301"/>
      <c r="O52" s="301"/>
      <c r="P52" s="301"/>
      <c r="Q52" s="301"/>
    </row>
    <row r="53" spans="1:17" ht="54.75" customHeight="1">
      <c r="A53" s="302"/>
      <c r="B53" s="302"/>
      <c r="C53" s="302"/>
      <c r="D53" s="354"/>
      <c r="E53" s="312" t="s">
        <v>304</v>
      </c>
      <c r="F53" s="309"/>
      <c r="G53" s="309"/>
      <c r="H53" s="309"/>
      <c r="I53" s="310"/>
      <c r="J53" s="301"/>
      <c r="K53" s="355"/>
      <c r="L53" s="301"/>
      <c r="M53" s="301"/>
      <c r="N53" s="301"/>
      <c r="O53" s="301"/>
      <c r="P53" s="301"/>
      <c r="Q53" s="301"/>
    </row>
    <row r="54" spans="1:17" ht="63.75" customHeight="1">
      <c r="A54" s="302"/>
      <c r="B54" s="302"/>
      <c r="C54" s="302"/>
      <c r="D54" s="354"/>
      <c r="E54" s="312" t="s">
        <v>305</v>
      </c>
      <c r="F54" s="309"/>
      <c r="G54" s="309"/>
      <c r="H54" s="309"/>
      <c r="I54" s="310"/>
      <c r="J54" s="301"/>
      <c r="K54" s="355"/>
      <c r="L54" s="301"/>
      <c r="M54" s="301"/>
      <c r="N54" s="301"/>
      <c r="O54" s="301"/>
      <c r="P54" s="301"/>
      <c r="Q54" s="301"/>
    </row>
    <row r="55" spans="1:17" ht="203.25" customHeight="1">
      <c r="A55" s="302"/>
      <c r="B55" s="302"/>
      <c r="C55" s="302"/>
      <c r="D55" s="354"/>
      <c r="E55" s="312" t="s">
        <v>312</v>
      </c>
      <c r="F55" s="309"/>
      <c r="G55" s="309"/>
      <c r="H55" s="309"/>
      <c r="I55" s="310"/>
      <c r="J55" s="301"/>
      <c r="K55" s="355"/>
      <c r="L55" s="301"/>
      <c r="M55" s="301"/>
      <c r="N55" s="301"/>
      <c r="O55" s="301"/>
      <c r="P55" s="301"/>
      <c r="Q55" s="301"/>
    </row>
    <row r="56" spans="1:17" ht="63.75" customHeight="1">
      <c r="A56" s="302"/>
      <c r="B56" s="302"/>
      <c r="C56" s="302"/>
      <c r="D56" s="354"/>
      <c r="E56" s="312" t="s">
        <v>306</v>
      </c>
      <c r="F56" s="309"/>
      <c r="G56" s="309"/>
      <c r="H56" s="309"/>
      <c r="I56" s="310"/>
      <c r="J56" s="301"/>
      <c r="K56" s="355"/>
      <c r="L56" s="301"/>
      <c r="M56" s="301"/>
      <c r="N56" s="301"/>
      <c r="O56" s="301"/>
      <c r="P56" s="301"/>
      <c r="Q56" s="301"/>
    </row>
    <row r="57" spans="1:17" ht="101.25" customHeight="1">
      <c r="A57" s="302"/>
      <c r="B57" s="302"/>
      <c r="C57" s="302"/>
      <c r="D57" s="354"/>
      <c r="E57" s="312" t="s">
        <v>307</v>
      </c>
      <c r="F57" s="309"/>
      <c r="G57" s="309"/>
      <c r="H57" s="309"/>
      <c r="I57" s="310"/>
      <c r="J57" s="301"/>
      <c r="K57" s="355"/>
      <c r="L57" s="301"/>
      <c r="M57" s="301"/>
      <c r="N57" s="301"/>
      <c r="O57" s="301"/>
      <c r="P57" s="301"/>
      <c r="Q57" s="301"/>
    </row>
    <row r="58" spans="1:17" ht="147.75" customHeight="1">
      <c r="A58" s="302"/>
      <c r="B58" s="302"/>
      <c r="C58" s="302"/>
      <c r="D58" s="354"/>
      <c r="E58" s="312" t="s">
        <v>308</v>
      </c>
      <c r="F58" s="309"/>
      <c r="G58" s="309"/>
      <c r="H58" s="309"/>
      <c r="I58" s="310"/>
      <c r="J58" s="301"/>
      <c r="K58" s="355"/>
      <c r="L58" s="301"/>
      <c r="M58" s="301"/>
      <c r="N58" s="301"/>
      <c r="O58" s="301"/>
      <c r="P58" s="301"/>
      <c r="Q58" s="301"/>
    </row>
    <row r="59" spans="1:17">
      <c r="A59" s="53" t="s">
        <v>14</v>
      </c>
      <c r="B59" s="345">
        <v>14</v>
      </c>
      <c r="C59" s="346"/>
      <c r="D59" s="52">
        <v>953.8</v>
      </c>
      <c r="E59" s="52">
        <v>13</v>
      </c>
      <c r="F59" s="52">
        <f>F8+F12</f>
        <v>0</v>
      </c>
      <c r="G59" s="52">
        <v>0</v>
      </c>
      <c r="H59" s="52">
        <v>0</v>
      </c>
      <c r="I59" s="52">
        <v>940.8</v>
      </c>
      <c r="J59" s="185"/>
      <c r="K59" s="126">
        <f>K8+K12</f>
        <v>0</v>
      </c>
      <c r="L59" s="126"/>
      <c r="M59" s="106">
        <f>M8+M12</f>
        <v>0</v>
      </c>
      <c r="N59" s="106"/>
      <c r="O59" s="185">
        <v>0</v>
      </c>
      <c r="P59" s="166">
        <v>0</v>
      </c>
      <c r="Q59" s="166">
        <v>0</v>
      </c>
    </row>
    <row r="60" spans="1:17" ht="15.75" thickBot="1">
      <c r="A60" s="42" t="s">
        <v>15</v>
      </c>
      <c r="B60" s="187" t="s">
        <v>313</v>
      </c>
      <c r="C60" s="186"/>
      <c r="D60" s="43" t="s">
        <v>303</v>
      </c>
      <c r="E60" s="43" t="s">
        <v>264</v>
      </c>
      <c r="F60" s="43">
        <v>0</v>
      </c>
      <c r="G60" s="43">
        <v>0</v>
      </c>
      <c r="H60" s="43">
        <v>0</v>
      </c>
      <c r="I60" s="43" t="s">
        <v>314</v>
      </c>
      <c r="J60" s="45"/>
      <c r="K60" s="44">
        <f>K8+K12</f>
        <v>0</v>
      </c>
      <c r="L60" s="44"/>
      <c r="M60" s="44">
        <f>M8+M12</f>
        <v>0</v>
      </c>
      <c r="N60" s="162"/>
      <c r="O60" s="184" t="s">
        <v>32</v>
      </c>
      <c r="P60" s="109">
        <v>0</v>
      </c>
      <c r="Q60" s="109">
        <v>0</v>
      </c>
    </row>
    <row r="61" spans="1:17" ht="15" customHeight="1"/>
    <row r="62" spans="1:17">
      <c r="A62" s="229" t="s">
        <v>230</v>
      </c>
      <c r="B62" s="229"/>
      <c r="C62" s="229"/>
      <c r="D62" s="38"/>
      <c r="E62" s="37"/>
      <c r="F62" s="37"/>
      <c r="G62" s="37" t="s">
        <v>215</v>
      </c>
    </row>
  </sheetData>
  <mergeCells count="175">
    <mergeCell ref="Q51:Q58"/>
    <mergeCell ref="K51:K58"/>
    <mergeCell ref="L51:L58"/>
    <mergeCell ref="M51:M58"/>
    <mergeCell ref="N51:N58"/>
    <mergeCell ref="O51:O58"/>
    <mergeCell ref="P51:P58"/>
    <mergeCell ref="O46:O49"/>
    <mergeCell ref="P46:P49"/>
    <mergeCell ref="Q46:Q49"/>
    <mergeCell ref="E54:I54"/>
    <mergeCell ref="E55:I55"/>
    <mergeCell ref="A51:A58"/>
    <mergeCell ref="B51:B58"/>
    <mergeCell ref="C51:C58"/>
    <mergeCell ref="D51:D58"/>
    <mergeCell ref="B46:B49"/>
    <mergeCell ref="C46:C49"/>
    <mergeCell ref="D46:D49"/>
    <mergeCell ref="A45:Q45"/>
    <mergeCell ref="M46:M49"/>
    <mergeCell ref="N46:N49"/>
    <mergeCell ref="E47:I47"/>
    <mergeCell ref="E48:I48"/>
    <mergeCell ref="A62:C62"/>
    <mergeCell ref="A43:A44"/>
    <mergeCell ref="B43:B44"/>
    <mergeCell ref="C43:C44"/>
    <mergeCell ref="D43:D44"/>
    <mergeCell ref="E44:I44"/>
    <mergeCell ref="J46:J49"/>
    <mergeCell ref="K46:K49"/>
    <mergeCell ref="L46:L49"/>
    <mergeCell ref="E52:I52"/>
    <mergeCell ref="E53:I53"/>
    <mergeCell ref="B59:C59"/>
    <mergeCell ref="E56:I56"/>
    <mergeCell ref="E57:I57"/>
    <mergeCell ref="E58:I58"/>
    <mergeCell ref="J51:J58"/>
    <mergeCell ref="A50:Q50"/>
    <mergeCell ref="E49:I49"/>
    <mergeCell ref="A46:A49"/>
    <mergeCell ref="A40:Q40"/>
    <mergeCell ref="A41:A42"/>
    <mergeCell ref="B41:B42"/>
    <mergeCell ref="C41:C42"/>
    <mergeCell ref="D41:D42"/>
    <mergeCell ref="E42:I42"/>
    <mergeCell ref="E37:I37"/>
    <mergeCell ref="A38:A39"/>
    <mergeCell ref="B38:B39"/>
    <mergeCell ref="C38:C39"/>
    <mergeCell ref="D38:D39"/>
    <mergeCell ref="E39:I39"/>
    <mergeCell ref="A33:A34"/>
    <mergeCell ref="B33:B34"/>
    <mergeCell ref="C33:C34"/>
    <mergeCell ref="D33:D34"/>
    <mergeCell ref="E34:I34"/>
    <mergeCell ref="A35:A37"/>
    <mergeCell ref="B35:B37"/>
    <mergeCell ref="C35:C37"/>
    <mergeCell ref="D35:D37"/>
    <mergeCell ref="E36:I36"/>
    <mergeCell ref="A29:Q29"/>
    <mergeCell ref="A30:A32"/>
    <mergeCell ref="B30:B32"/>
    <mergeCell ref="C30:C32"/>
    <mergeCell ref="D30:D32"/>
    <mergeCell ref="E31:I31"/>
    <mergeCell ref="E32:I32"/>
    <mergeCell ref="L26:L28"/>
    <mergeCell ref="M26:M28"/>
    <mergeCell ref="N26:N28"/>
    <mergeCell ref="O26:O28"/>
    <mergeCell ref="P26:P28"/>
    <mergeCell ref="Q26:Q28"/>
    <mergeCell ref="A26:A28"/>
    <mergeCell ref="B26:B28"/>
    <mergeCell ref="C26:C28"/>
    <mergeCell ref="D26:D28"/>
    <mergeCell ref="J26:J28"/>
    <mergeCell ref="K26:K28"/>
    <mergeCell ref="E27:I27"/>
    <mergeCell ref="E28:I28"/>
    <mergeCell ref="O22:O24"/>
    <mergeCell ref="P22:P24"/>
    <mergeCell ref="Q22:Q24"/>
    <mergeCell ref="E23:I23"/>
    <mergeCell ref="E24:I24"/>
    <mergeCell ref="A25:Q25"/>
    <mergeCell ref="A21:Q21"/>
    <mergeCell ref="A22:A24"/>
    <mergeCell ref="B22:B24"/>
    <mergeCell ref="C22:C24"/>
    <mergeCell ref="D22:D24"/>
    <mergeCell ref="J22:J24"/>
    <mergeCell ref="K22:K24"/>
    <mergeCell ref="L22:L24"/>
    <mergeCell ref="M22:M24"/>
    <mergeCell ref="N22:N24"/>
    <mergeCell ref="L18:L20"/>
    <mergeCell ref="M18:M20"/>
    <mergeCell ref="N18:N20"/>
    <mergeCell ref="O18:O20"/>
    <mergeCell ref="P18:P20"/>
    <mergeCell ref="Q18:Q20"/>
    <mergeCell ref="A18:A20"/>
    <mergeCell ref="B18:B20"/>
    <mergeCell ref="C18:C20"/>
    <mergeCell ref="D18:D20"/>
    <mergeCell ref="J18:J20"/>
    <mergeCell ref="K18:K20"/>
    <mergeCell ref="E19:I19"/>
    <mergeCell ref="E20:I20"/>
    <mergeCell ref="O14:O16"/>
    <mergeCell ref="P14:P16"/>
    <mergeCell ref="Q14:Q16"/>
    <mergeCell ref="E15:I15"/>
    <mergeCell ref="E16:I16"/>
    <mergeCell ref="A17:Q17"/>
    <mergeCell ref="A13:Q13"/>
    <mergeCell ref="A14:A16"/>
    <mergeCell ref="B14:B16"/>
    <mergeCell ref="C14:C16"/>
    <mergeCell ref="D14:D16"/>
    <mergeCell ref="J14:J16"/>
    <mergeCell ref="K14:K16"/>
    <mergeCell ref="L14:L16"/>
    <mergeCell ref="M14:M16"/>
    <mergeCell ref="N14:N16"/>
    <mergeCell ref="L10:L12"/>
    <mergeCell ref="M10:M12"/>
    <mergeCell ref="N10:N12"/>
    <mergeCell ref="O10:O12"/>
    <mergeCell ref="P10:P12"/>
    <mergeCell ref="Q10:Q12"/>
    <mergeCell ref="A10:A12"/>
    <mergeCell ref="B10:B12"/>
    <mergeCell ref="C10:C12"/>
    <mergeCell ref="D10:D12"/>
    <mergeCell ref="J10:J12"/>
    <mergeCell ref="K10:K12"/>
    <mergeCell ref="E11:I11"/>
    <mergeCell ref="E12:I12"/>
    <mergeCell ref="L8:L9"/>
    <mergeCell ref="M8:M9"/>
    <mergeCell ref="N8:N9"/>
    <mergeCell ref="O8:O9"/>
    <mergeCell ref="P8:P9"/>
    <mergeCell ref="Q8:Q9"/>
    <mergeCell ref="A8:A9"/>
    <mergeCell ref="B8:B9"/>
    <mergeCell ref="C8:C9"/>
    <mergeCell ref="D8:D9"/>
    <mergeCell ref="J8:J9"/>
    <mergeCell ref="K8:K9"/>
    <mergeCell ref="E9:I9"/>
    <mergeCell ref="L5:L6"/>
    <mergeCell ref="M5:M6"/>
    <mergeCell ref="N5:N6"/>
    <mergeCell ref="O5:O6"/>
    <mergeCell ref="P5:Q5"/>
    <mergeCell ref="A7:O7"/>
    <mergeCell ref="A1:O1"/>
    <mergeCell ref="A2:O2"/>
    <mergeCell ref="A3:O3"/>
    <mergeCell ref="A5:A6"/>
    <mergeCell ref="B5:B6"/>
    <mergeCell ref="C5:C6"/>
    <mergeCell ref="D5:D6"/>
    <mergeCell ref="E5:I5"/>
    <mergeCell ref="J5:J6"/>
    <mergeCell ref="K5:K6"/>
  </mergeCells>
  <pageMargins left="0.70866141732283472" right="0.70866141732283472" top="0.74803149606299213" bottom="0.74803149606299213" header="0.31496062992125984" footer="0.31496062992125984"/>
  <pageSetup paperSize="9" scale="69" orientation="landscape" r:id="rId1"/>
</worksheet>
</file>

<file path=xl/worksheets/sheet17.xml><?xml version="1.0" encoding="utf-8"?>
<worksheet xmlns="http://schemas.openxmlformats.org/spreadsheetml/2006/main" xmlns:r="http://schemas.openxmlformats.org/officeDocument/2006/relationships">
  <dimension ref="A1:Q78"/>
  <sheetViews>
    <sheetView view="pageBreakPreview" topLeftCell="A68" zoomScale="60" workbookViewId="0">
      <selection activeCell="M102" sqref="M102"/>
    </sheetView>
  </sheetViews>
  <sheetFormatPr defaultRowHeight="15"/>
  <cols>
    <col min="1" max="1" width="25.28515625" customWidth="1"/>
    <col min="4" max="4" width="11.85546875" customWidth="1"/>
    <col min="5" max="5" width="9.7109375" customWidth="1"/>
    <col min="6" max="6" width="10" customWidth="1"/>
    <col min="7" max="7" width="10.140625" customWidth="1"/>
    <col min="8" max="8" width="9.85546875" customWidth="1"/>
    <col min="9" max="10" width="10.42578125" customWidth="1"/>
    <col min="11" max="11" width="13.42578125" customWidth="1"/>
    <col min="12" max="12" width="11.5703125" customWidth="1"/>
    <col min="13" max="13" width="10.140625" customWidth="1"/>
    <col min="14" max="14" width="10.42578125" customWidth="1"/>
    <col min="15" max="15" width="12.28515625" customWidth="1"/>
    <col min="16" max="16" width="10.42578125" customWidth="1"/>
  </cols>
  <sheetData>
    <row r="1" spans="1:17" ht="15.75">
      <c r="A1" s="234" t="s">
        <v>35</v>
      </c>
      <c r="B1" s="234"/>
      <c r="C1" s="234"/>
      <c r="D1" s="234"/>
      <c r="E1" s="234"/>
      <c r="F1" s="234"/>
      <c r="G1" s="234"/>
      <c r="H1" s="234"/>
      <c r="I1" s="234"/>
      <c r="J1" s="234"/>
      <c r="K1" s="234"/>
      <c r="L1" s="234"/>
      <c r="M1" s="234"/>
      <c r="N1" s="234"/>
      <c r="O1" s="234"/>
      <c r="P1" s="37"/>
      <c r="Q1" s="37"/>
    </row>
    <row r="2" spans="1:17" ht="15.75">
      <c r="A2" s="234" t="s">
        <v>209</v>
      </c>
      <c r="B2" s="234"/>
      <c r="C2" s="234"/>
      <c r="D2" s="234"/>
      <c r="E2" s="234"/>
      <c r="F2" s="234"/>
      <c r="G2" s="234"/>
      <c r="H2" s="234"/>
      <c r="I2" s="234"/>
      <c r="J2" s="234"/>
      <c r="K2" s="234"/>
      <c r="L2" s="234"/>
      <c r="M2" s="234"/>
      <c r="N2" s="234"/>
      <c r="O2" s="234"/>
      <c r="P2" s="37"/>
      <c r="Q2" s="37"/>
    </row>
    <row r="3" spans="1:17" ht="16.5" thickBot="1">
      <c r="A3" s="234" t="s">
        <v>334</v>
      </c>
      <c r="B3" s="234"/>
      <c r="C3" s="234"/>
      <c r="D3" s="234"/>
      <c r="E3" s="234"/>
      <c r="F3" s="234"/>
      <c r="G3" s="234"/>
      <c r="H3" s="234"/>
      <c r="I3" s="234"/>
      <c r="J3" s="234"/>
      <c r="K3" s="234"/>
      <c r="L3" s="234"/>
      <c r="M3" s="234"/>
      <c r="N3" s="234"/>
      <c r="O3" s="234"/>
      <c r="P3" s="37"/>
      <c r="Q3" s="37"/>
    </row>
    <row r="4" spans="1:17" ht="16.5" hidden="1" thickBot="1">
      <c r="A4" s="189"/>
      <c r="B4" s="189"/>
      <c r="C4" s="189"/>
      <c r="D4" s="189"/>
      <c r="E4" s="189"/>
      <c r="F4" s="189"/>
      <c r="G4" s="189"/>
      <c r="H4" s="189"/>
      <c r="I4" s="189"/>
      <c r="J4" s="189"/>
      <c r="K4" s="189"/>
      <c r="L4" s="189"/>
      <c r="M4" s="189"/>
      <c r="N4" s="189"/>
      <c r="O4" s="189"/>
      <c r="P4" s="37"/>
      <c r="Q4" s="37"/>
    </row>
    <row r="5" spans="1:17" ht="27" customHeight="1">
      <c r="A5" s="238" t="s">
        <v>0</v>
      </c>
      <c r="B5" s="240" t="s">
        <v>1</v>
      </c>
      <c r="C5" s="240" t="s">
        <v>2</v>
      </c>
      <c r="D5" s="240" t="s">
        <v>3</v>
      </c>
      <c r="E5" s="240" t="s">
        <v>245</v>
      </c>
      <c r="F5" s="240"/>
      <c r="G5" s="240"/>
      <c r="H5" s="240"/>
      <c r="I5" s="240"/>
      <c r="J5" s="240" t="s">
        <v>5</v>
      </c>
      <c r="K5" s="240" t="s">
        <v>6</v>
      </c>
      <c r="L5" s="322" t="s">
        <v>232</v>
      </c>
      <c r="M5" s="240" t="s">
        <v>7</v>
      </c>
      <c r="N5" s="349" t="s">
        <v>233</v>
      </c>
      <c r="O5" s="356" t="s">
        <v>8</v>
      </c>
      <c r="P5" s="273" t="s">
        <v>83</v>
      </c>
      <c r="Q5" s="274"/>
    </row>
    <row r="6" spans="1:17" ht="64.5" thickBot="1">
      <c r="A6" s="239"/>
      <c r="B6" s="241"/>
      <c r="C6" s="241"/>
      <c r="D6" s="241"/>
      <c r="E6" s="190" t="s">
        <v>33</v>
      </c>
      <c r="F6" s="190" t="s">
        <v>9</v>
      </c>
      <c r="G6" s="190" t="s">
        <v>142</v>
      </c>
      <c r="H6" s="190" t="s">
        <v>11</v>
      </c>
      <c r="I6" s="190" t="s">
        <v>12</v>
      </c>
      <c r="J6" s="241"/>
      <c r="K6" s="241"/>
      <c r="L6" s="323"/>
      <c r="M6" s="241"/>
      <c r="N6" s="350"/>
      <c r="O6" s="357"/>
      <c r="P6" s="65" t="s">
        <v>84</v>
      </c>
      <c r="Q6" s="188" t="s">
        <v>85</v>
      </c>
    </row>
    <row r="7" spans="1:17" ht="15.75">
      <c r="A7" s="276" t="s">
        <v>211</v>
      </c>
      <c r="B7" s="277"/>
      <c r="C7" s="277"/>
      <c r="D7" s="277"/>
      <c r="E7" s="277"/>
      <c r="F7" s="277"/>
      <c r="G7" s="277"/>
      <c r="H7" s="277"/>
      <c r="I7" s="277"/>
      <c r="J7" s="277"/>
      <c r="K7" s="277"/>
      <c r="L7" s="277"/>
      <c r="M7" s="277"/>
      <c r="N7" s="277"/>
      <c r="O7" s="281"/>
      <c r="P7" s="163"/>
      <c r="Q7" s="163"/>
    </row>
    <row r="8" spans="1:17">
      <c r="A8" s="319" t="s">
        <v>235</v>
      </c>
      <c r="B8" s="319" t="s">
        <v>216</v>
      </c>
      <c r="C8" s="319" t="s">
        <v>210</v>
      </c>
      <c r="D8" s="324">
        <v>0</v>
      </c>
      <c r="E8" s="93">
        <v>0</v>
      </c>
      <c r="F8" s="93">
        <v>0</v>
      </c>
      <c r="G8" s="93">
        <v>0</v>
      </c>
      <c r="H8" s="93">
        <v>0</v>
      </c>
      <c r="I8" s="93">
        <v>0</v>
      </c>
      <c r="J8" s="328"/>
      <c r="K8" s="319"/>
      <c r="L8" s="319"/>
      <c r="M8" s="319"/>
      <c r="N8" s="319"/>
      <c r="O8" s="330"/>
      <c r="P8" s="331"/>
      <c r="Q8" s="331"/>
    </row>
    <row r="9" spans="1:17" ht="132" customHeight="1">
      <c r="A9" s="320"/>
      <c r="B9" s="320"/>
      <c r="C9" s="320"/>
      <c r="D9" s="325"/>
      <c r="E9" s="316" t="s">
        <v>242</v>
      </c>
      <c r="F9" s="317"/>
      <c r="G9" s="317"/>
      <c r="H9" s="317"/>
      <c r="I9" s="318"/>
      <c r="J9" s="329"/>
      <c r="K9" s="320"/>
      <c r="L9" s="320"/>
      <c r="M9" s="320"/>
      <c r="N9" s="320"/>
      <c r="O9" s="330"/>
      <c r="P9" s="331"/>
      <c r="Q9" s="331"/>
    </row>
    <row r="10" spans="1:17">
      <c r="A10" s="319" t="s">
        <v>236</v>
      </c>
      <c r="B10" s="319" t="s">
        <v>219</v>
      </c>
      <c r="C10" s="319" t="s">
        <v>222</v>
      </c>
      <c r="D10" s="324">
        <v>0</v>
      </c>
      <c r="E10" s="48">
        <v>0</v>
      </c>
      <c r="F10" s="48">
        <v>0</v>
      </c>
      <c r="G10" s="48">
        <v>0</v>
      </c>
      <c r="H10" s="48">
        <v>0</v>
      </c>
      <c r="I10" s="48">
        <v>0</v>
      </c>
      <c r="J10" s="319"/>
      <c r="K10" s="319"/>
      <c r="L10" s="319"/>
      <c r="M10" s="319"/>
      <c r="N10" s="319"/>
      <c r="O10" s="319"/>
      <c r="P10" s="313"/>
      <c r="Q10" s="313"/>
    </row>
    <row r="11" spans="1:17" ht="193.5" customHeight="1">
      <c r="A11" s="320"/>
      <c r="B11" s="320"/>
      <c r="C11" s="320"/>
      <c r="D11" s="325"/>
      <c r="E11" s="316" t="s">
        <v>241</v>
      </c>
      <c r="F11" s="317"/>
      <c r="G11" s="317"/>
      <c r="H11" s="317"/>
      <c r="I11" s="318"/>
      <c r="J11" s="320"/>
      <c r="K11" s="320"/>
      <c r="L11" s="320"/>
      <c r="M11" s="320"/>
      <c r="N11" s="320"/>
      <c r="O11" s="320"/>
      <c r="P11" s="314"/>
      <c r="Q11" s="314"/>
    </row>
    <row r="12" spans="1:17" ht="75.75" customHeight="1">
      <c r="A12" s="321"/>
      <c r="B12" s="321"/>
      <c r="C12" s="321"/>
      <c r="D12" s="326"/>
      <c r="E12" s="316" t="s">
        <v>242</v>
      </c>
      <c r="F12" s="317"/>
      <c r="G12" s="317"/>
      <c r="H12" s="317"/>
      <c r="I12" s="318"/>
      <c r="J12" s="321"/>
      <c r="K12" s="321"/>
      <c r="L12" s="321"/>
      <c r="M12" s="321"/>
      <c r="N12" s="321"/>
      <c r="O12" s="321"/>
      <c r="P12" s="315"/>
      <c r="Q12" s="315"/>
    </row>
    <row r="13" spans="1:17" ht="15.75">
      <c r="A13" s="253" t="s">
        <v>220</v>
      </c>
      <c r="B13" s="299"/>
      <c r="C13" s="299"/>
      <c r="D13" s="299"/>
      <c r="E13" s="299"/>
      <c r="F13" s="299"/>
      <c r="G13" s="299"/>
      <c r="H13" s="299"/>
      <c r="I13" s="299"/>
      <c r="J13" s="299"/>
      <c r="K13" s="299"/>
      <c r="L13" s="299"/>
      <c r="M13" s="299"/>
      <c r="N13" s="299"/>
      <c r="O13" s="299"/>
      <c r="P13" s="299"/>
      <c r="Q13" s="300"/>
    </row>
    <row r="14" spans="1:17">
      <c r="A14" s="303" t="s">
        <v>316</v>
      </c>
      <c r="B14" s="332" t="s">
        <v>239</v>
      </c>
      <c r="C14" s="332" t="s">
        <v>240</v>
      </c>
      <c r="D14" s="306">
        <v>0</v>
      </c>
      <c r="E14" s="176">
        <v>0</v>
      </c>
      <c r="F14" s="176">
        <v>0</v>
      </c>
      <c r="G14" s="176">
        <v>0</v>
      </c>
      <c r="H14" s="176">
        <v>0</v>
      </c>
      <c r="I14" s="176">
        <v>0</v>
      </c>
      <c r="J14" s="311"/>
      <c r="K14" s="311"/>
      <c r="L14" s="311"/>
      <c r="M14" s="311"/>
      <c r="N14" s="311"/>
      <c r="O14" s="311"/>
      <c r="P14" s="311"/>
      <c r="Q14" s="311"/>
    </row>
    <row r="15" spans="1:17" ht="72" customHeight="1">
      <c r="A15" s="304"/>
      <c r="B15" s="332"/>
      <c r="C15" s="332"/>
      <c r="D15" s="307"/>
      <c r="E15" s="312" t="s">
        <v>243</v>
      </c>
      <c r="F15" s="309"/>
      <c r="G15" s="309"/>
      <c r="H15" s="309"/>
      <c r="I15" s="310"/>
      <c r="J15" s="311"/>
      <c r="K15" s="311"/>
      <c r="L15" s="311"/>
      <c r="M15" s="311"/>
      <c r="N15" s="311"/>
      <c r="O15" s="311"/>
      <c r="P15" s="311"/>
      <c r="Q15" s="311"/>
    </row>
    <row r="16" spans="1:17" ht="135.75" customHeight="1">
      <c r="A16" s="304"/>
      <c r="B16" s="332"/>
      <c r="C16" s="332"/>
      <c r="D16" s="308"/>
      <c r="E16" s="312" t="s">
        <v>244</v>
      </c>
      <c r="F16" s="309"/>
      <c r="G16" s="309"/>
      <c r="H16" s="309"/>
      <c r="I16" s="310"/>
      <c r="J16" s="311"/>
      <c r="K16" s="311"/>
      <c r="L16" s="311"/>
      <c r="M16" s="311"/>
      <c r="N16" s="311"/>
      <c r="O16" s="311"/>
      <c r="P16" s="311"/>
      <c r="Q16" s="311"/>
    </row>
    <row r="17" spans="1:17" ht="15.75">
      <c r="A17" s="253" t="s">
        <v>225</v>
      </c>
      <c r="B17" s="344"/>
      <c r="C17" s="344"/>
      <c r="D17" s="344"/>
      <c r="E17" s="344"/>
      <c r="F17" s="344"/>
      <c r="G17" s="344"/>
      <c r="H17" s="344"/>
      <c r="I17" s="344"/>
      <c r="J17" s="344"/>
      <c r="K17" s="344"/>
      <c r="L17" s="344"/>
      <c r="M17" s="344"/>
      <c r="N17" s="344"/>
      <c r="O17" s="344"/>
      <c r="P17" s="344"/>
      <c r="Q17" s="344"/>
    </row>
    <row r="18" spans="1:17">
      <c r="A18" s="302" t="s">
        <v>237</v>
      </c>
      <c r="B18" s="302" t="s">
        <v>228</v>
      </c>
      <c r="C18" s="303" t="s">
        <v>222</v>
      </c>
      <c r="D18" s="306">
        <v>0</v>
      </c>
      <c r="E18" s="176">
        <v>0</v>
      </c>
      <c r="F18" s="176">
        <v>0</v>
      </c>
      <c r="G18" s="176">
        <v>0</v>
      </c>
      <c r="H18" s="176">
        <v>0</v>
      </c>
      <c r="I18" s="176">
        <v>0</v>
      </c>
      <c r="J18" s="301"/>
      <c r="K18" s="301"/>
      <c r="L18" s="301"/>
      <c r="M18" s="301"/>
      <c r="N18" s="301"/>
      <c r="O18" s="301"/>
      <c r="P18" s="301"/>
      <c r="Q18" s="301"/>
    </row>
    <row r="19" spans="1:17" ht="45" customHeight="1">
      <c r="A19" s="302"/>
      <c r="B19" s="302"/>
      <c r="C19" s="304"/>
      <c r="D19" s="307"/>
      <c r="E19" s="309" t="s">
        <v>246</v>
      </c>
      <c r="F19" s="309"/>
      <c r="G19" s="309"/>
      <c r="H19" s="309"/>
      <c r="I19" s="310"/>
      <c r="J19" s="301"/>
      <c r="K19" s="301"/>
      <c r="L19" s="301"/>
      <c r="M19" s="301"/>
      <c r="N19" s="301"/>
      <c r="O19" s="301"/>
      <c r="P19" s="301"/>
      <c r="Q19" s="301"/>
    </row>
    <row r="20" spans="1:17" ht="154.5" customHeight="1">
      <c r="A20" s="302"/>
      <c r="B20" s="302"/>
      <c r="C20" s="305"/>
      <c r="D20" s="308"/>
      <c r="E20" s="309" t="s">
        <v>234</v>
      </c>
      <c r="F20" s="309"/>
      <c r="G20" s="309"/>
      <c r="H20" s="309"/>
      <c r="I20" s="310"/>
      <c r="J20" s="301"/>
      <c r="K20" s="301"/>
      <c r="L20" s="301"/>
      <c r="M20" s="301"/>
      <c r="N20" s="301"/>
      <c r="O20" s="301"/>
      <c r="P20" s="301"/>
      <c r="Q20" s="301"/>
    </row>
    <row r="21" spans="1:17" ht="35.25" customHeight="1">
      <c r="A21" s="253" t="s">
        <v>275</v>
      </c>
      <c r="B21" s="344"/>
      <c r="C21" s="344"/>
      <c r="D21" s="344"/>
      <c r="E21" s="344"/>
      <c r="F21" s="344"/>
      <c r="G21" s="344"/>
      <c r="H21" s="344"/>
      <c r="I21" s="344"/>
      <c r="J21" s="344"/>
      <c r="K21" s="344"/>
      <c r="L21" s="344"/>
      <c r="M21" s="344"/>
      <c r="N21" s="344"/>
      <c r="O21" s="344"/>
      <c r="P21" s="344"/>
      <c r="Q21" s="344"/>
    </row>
    <row r="22" spans="1:17">
      <c r="A22" s="302" t="s">
        <v>294</v>
      </c>
      <c r="B22" s="302" t="s">
        <v>276</v>
      </c>
      <c r="C22" s="303" t="s">
        <v>112</v>
      </c>
      <c r="D22" s="306">
        <v>597.5</v>
      </c>
      <c r="E22" s="176">
        <v>13</v>
      </c>
      <c r="F22" s="176">
        <v>0</v>
      </c>
      <c r="G22" s="176">
        <v>0</v>
      </c>
      <c r="H22" s="176">
        <v>0</v>
      </c>
      <c r="I22" s="176">
        <v>584.5</v>
      </c>
      <c r="J22" s="301"/>
      <c r="K22" s="301"/>
      <c r="L22" s="301"/>
      <c r="M22" s="301"/>
      <c r="N22" s="301"/>
      <c r="O22" s="301"/>
      <c r="P22" s="301"/>
      <c r="Q22" s="301"/>
    </row>
    <row r="23" spans="1:17" ht="43.5" customHeight="1">
      <c r="A23" s="302"/>
      <c r="B23" s="302"/>
      <c r="C23" s="304"/>
      <c r="D23" s="307"/>
      <c r="E23" s="309" t="s">
        <v>277</v>
      </c>
      <c r="F23" s="309"/>
      <c r="G23" s="309"/>
      <c r="H23" s="309"/>
      <c r="I23" s="310"/>
      <c r="J23" s="301"/>
      <c r="K23" s="301"/>
      <c r="L23" s="301"/>
      <c r="M23" s="301"/>
      <c r="N23" s="301"/>
      <c r="O23" s="301"/>
      <c r="P23" s="301"/>
      <c r="Q23" s="301"/>
    </row>
    <row r="24" spans="1:17" ht="108.75" customHeight="1">
      <c r="A24" s="302"/>
      <c r="B24" s="302"/>
      <c r="C24" s="305"/>
      <c r="D24" s="308"/>
      <c r="E24" s="309" t="s">
        <v>278</v>
      </c>
      <c r="F24" s="309"/>
      <c r="G24" s="309"/>
      <c r="H24" s="309"/>
      <c r="I24" s="310"/>
      <c r="J24" s="301"/>
      <c r="K24" s="301"/>
      <c r="L24" s="301"/>
      <c r="M24" s="301"/>
      <c r="N24" s="301"/>
      <c r="O24" s="301"/>
      <c r="P24" s="301"/>
      <c r="Q24" s="301"/>
    </row>
    <row r="25" spans="1:17" ht="34.5" customHeight="1">
      <c r="A25" s="253" t="s">
        <v>279</v>
      </c>
      <c r="B25" s="344"/>
      <c r="C25" s="344"/>
      <c r="D25" s="344"/>
      <c r="E25" s="344"/>
      <c r="F25" s="344"/>
      <c r="G25" s="344"/>
      <c r="H25" s="344"/>
      <c r="I25" s="344"/>
      <c r="J25" s="344"/>
      <c r="K25" s="344"/>
      <c r="L25" s="344"/>
      <c r="M25" s="344"/>
      <c r="N25" s="344"/>
      <c r="O25" s="344"/>
      <c r="P25" s="344"/>
      <c r="Q25" s="344"/>
    </row>
    <row r="26" spans="1:17">
      <c r="A26" s="302" t="s">
        <v>280</v>
      </c>
      <c r="B26" s="302" t="s">
        <v>281</v>
      </c>
      <c r="C26" s="303" t="s">
        <v>222</v>
      </c>
      <c r="D26" s="306">
        <v>4.8</v>
      </c>
      <c r="E26" s="176">
        <v>0</v>
      </c>
      <c r="F26" s="176">
        <v>0</v>
      </c>
      <c r="G26" s="176">
        <v>0</v>
      </c>
      <c r="H26" s="176">
        <v>0</v>
      </c>
      <c r="I26" s="176">
        <v>4.8</v>
      </c>
      <c r="J26" s="301"/>
      <c r="K26" s="301"/>
      <c r="L26" s="301"/>
      <c r="M26" s="301"/>
      <c r="N26" s="301"/>
      <c r="O26" s="301"/>
      <c r="P26" s="301"/>
      <c r="Q26" s="301"/>
    </row>
    <row r="27" spans="1:17" ht="143.25" customHeight="1">
      <c r="A27" s="302"/>
      <c r="B27" s="302"/>
      <c r="C27" s="304"/>
      <c r="D27" s="307"/>
      <c r="E27" s="309" t="s">
        <v>282</v>
      </c>
      <c r="F27" s="309"/>
      <c r="G27" s="309"/>
      <c r="H27" s="309"/>
      <c r="I27" s="310"/>
      <c r="J27" s="301"/>
      <c r="K27" s="301"/>
      <c r="L27" s="301"/>
      <c r="M27" s="301"/>
      <c r="N27" s="301"/>
      <c r="O27" s="301"/>
      <c r="P27" s="301"/>
      <c r="Q27" s="301"/>
    </row>
    <row r="28" spans="1:17" ht="79.5" customHeight="1">
      <c r="A28" s="302"/>
      <c r="B28" s="302"/>
      <c r="C28" s="305"/>
      <c r="D28" s="308"/>
      <c r="E28" s="309" t="s">
        <v>283</v>
      </c>
      <c r="F28" s="309"/>
      <c r="G28" s="309"/>
      <c r="H28" s="309"/>
      <c r="I28" s="310"/>
      <c r="J28" s="301"/>
      <c r="K28" s="301"/>
      <c r="L28" s="301"/>
      <c r="M28" s="301"/>
      <c r="N28" s="301"/>
      <c r="O28" s="301"/>
      <c r="P28" s="301"/>
      <c r="Q28" s="301"/>
    </row>
    <row r="29" spans="1:17" ht="34.5" customHeight="1">
      <c r="A29" s="250" t="s">
        <v>284</v>
      </c>
      <c r="B29" s="251"/>
      <c r="C29" s="251"/>
      <c r="D29" s="251"/>
      <c r="E29" s="251"/>
      <c r="F29" s="251"/>
      <c r="G29" s="251"/>
      <c r="H29" s="251"/>
      <c r="I29" s="251"/>
      <c r="J29" s="251"/>
      <c r="K29" s="251"/>
      <c r="L29" s="251"/>
      <c r="M29" s="251"/>
      <c r="N29" s="251"/>
      <c r="O29" s="251"/>
      <c r="P29" s="251"/>
      <c r="Q29" s="252"/>
    </row>
    <row r="30" spans="1:17">
      <c r="A30" s="303" t="s">
        <v>285</v>
      </c>
      <c r="B30" s="303" t="s">
        <v>250</v>
      </c>
      <c r="C30" s="303" t="s">
        <v>251</v>
      </c>
      <c r="D30" s="306">
        <v>290.2</v>
      </c>
      <c r="E30" s="197">
        <v>13</v>
      </c>
      <c r="F30" s="198">
        <v>0</v>
      </c>
      <c r="G30" s="198">
        <v>0</v>
      </c>
      <c r="H30" s="198">
        <v>0</v>
      </c>
      <c r="I30" s="196">
        <v>277.2</v>
      </c>
      <c r="J30" s="199"/>
      <c r="K30" s="199"/>
      <c r="L30" s="199"/>
      <c r="M30" s="199"/>
      <c r="N30" s="199"/>
      <c r="O30" s="199"/>
      <c r="P30" s="199"/>
      <c r="Q30" s="200"/>
    </row>
    <row r="31" spans="1:17" ht="82.5" customHeight="1">
      <c r="A31" s="304"/>
      <c r="B31" s="304"/>
      <c r="C31" s="304"/>
      <c r="D31" s="307"/>
      <c r="E31" s="358" t="s">
        <v>252</v>
      </c>
      <c r="F31" s="359"/>
      <c r="G31" s="359"/>
      <c r="H31" s="359"/>
      <c r="I31" s="360"/>
      <c r="J31" s="199"/>
      <c r="K31" s="199"/>
      <c r="L31" s="199"/>
      <c r="M31" s="199"/>
      <c r="N31" s="199"/>
      <c r="O31" s="199"/>
      <c r="P31" s="199"/>
      <c r="Q31" s="200"/>
    </row>
    <row r="32" spans="1:17" ht="29.25" customHeight="1">
      <c r="A32" s="305"/>
      <c r="B32" s="305"/>
      <c r="C32" s="305"/>
      <c r="D32" s="308"/>
      <c r="E32" s="358" t="s">
        <v>253</v>
      </c>
      <c r="F32" s="359"/>
      <c r="G32" s="359"/>
      <c r="H32" s="359"/>
      <c r="I32" s="360"/>
      <c r="J32" s="199"/>
      <c r="K32" s="199"/>
      <c r="L32" s="199"/>
      <c r="M32" s="199"/>
      <c r="N32" s="199"/>
      <c r="O32" s="199"/>
      <c r="P32" s="199"/>
      <c r="Q32" s="200"/>
    </row>
    <row r="33" spans="1:17">
      <c r="A33" s="303" t="s">
        <v>286</v>
      </c>
      <c r="B33" s="303" t="s">
        <v>254</v>
      </c>
      <c r="C33" s="303" t="s">
        <v>251</v>
      </c>
      <c r="D33" s="306">
        <v>0</v>
      </c>
      <c r="E33" s="198">
        <v>0</v>
      </c>
      <c r="F33" s="198">
        <v>0</v>
      </c>
      <c r="G33" s="198">
        <v>0</v>
      </c>
      <c r="H33" s="198">
        <v>0</v>
      </c>
      <c r="I33" s="198">
        <v>0</v>
      </c>
      <c r="J33" s="199"/>
      <c r="K33" s="199"/>
      <c r="L33" s="199"/>
      <c r="M33" s="199"/>
      <c r="N33" s="199"/>
      <c r="O33" s="199"/>
      <c r="P33" s="199"/>
      <c r="Q33" s="200"/>
    </row>
    <row r="34" spans="1:17" ht="66" customHeight="1">
      <c r="A34" s="305"/>
      <c r="B34" s="305"/>
      <c r="C34" s="305"/>
      <c r="D34" s="308"/>
      <c r="E34" s="358" t="s">
        <v>255</v>
      </c>
      <c r="F34" s="359"/>
      <c r="G34" s="359"/>
      <c r="H34" s="359"/>
      <c r="I34" s="360"/>
      <c r="J34" s="199"/>
      <c r="K34" s="199"/>
      <c r="L34" s="199"/>
      <c r="M34" s="199"/>
      <c r="N34" s="199"/>
      <c r="O34" s="199"/>
      <c r="P34" s="199"/>
      <c r="Q34" s="200"/>
    </row>
    <row r="35" spans="1:17">
      <c r="A35" s="303" t="s">
        <v>291</v>
      </c>
      <c r="B35" s="303" t="s">
        <v>268</v>
      </c>
      <c r="C35" s="303" t="s">
        <v>269</v>
      </c>
      <c r="D35" s="306">
        <v>300</v>
      </c>
      <c r="E35" s="196">
        <v>0</v>
      </c>
      <c r="F35" s="198">
        <v>0</v>
      </c>
      <c r="G35" s="198">
        <v>0</v>
      </c>
      <c r="H35" s="198">
        <v>0</v>
      </c>
      <c r="I35" s="196">
        <v>300</v>
      </c>
      <c r="J35" s="199"/>
      <c r="K35" s="199"/>
      <c r="L35" s="199"/>
      <c r="M35" s="199"/>
      <c r="N35" s="199"/>
      <c r="O35" s="199"/>
      <c r="P35" s="199"/>
      <c r="Q35" s="200"/>
    </row>
    <row r="36" spans="1:17" ht="127.5" customHeight="1">
      <c r="A36" s="304"/>
      <c r="B36" s="304"/>
      <c r="C36" s="304"/>
      <c r="D36" s="307"/>
      <c r="E36" s="358" t="s">
        <v>270</v>
      </c>
      <c r="F36" s="359"/>
      <c r="G36" s="359"/>
      <c r="H36" s="359"/>
      <c r="I36" s="360"/>
      <c r="J36" s="199"/>
      <c r="K36" s="199"/>
      <c r="L36" s="199"/>
      <c r="M36" s="199"/>
      <c r="N36" s="199"/>
      <c r="O36" s="199"/>
      <c r="P36" s="201">
        <v>10</v>
      </c>
      <c r="Q36" s="200"/>
    </row>
    <row r="37" spans="1:17" ht="43.5" customHeight="1">
      <c r="A37" s="305"/>
      <c r="B37" s="305"/>
      <c r="C37" s="305"/>
      <c r="D37" s="308"/>
      <c r="E37" s="358" t="s">
        <v>271</v>
      </c>
      <c r="F37" s="359"/>
      <c r="G37" s="359"/>
      <c r="H37" s="359"/>
      <c r="I37" s="360"/>
      <c r="J37" s="199"/>
      <c r="K37" s="199"/>
      <c r="L37" s="199"/>
      <c r="M37" s="199"/>
      <c r="N37" s="199"/>
      <c r="O37" s="199"/>
      <c r="P37" s="199"/>
      <c r="Q37" s="200"/>
    </row>
    <row r="38" spans="1:17">
      <c r="A38" s="303" t="s">
        <v>287</v>
      </c>
      <c r="B38" s="303" t="s">
        <v>273</v>
      </c>
      <c r="C38" s="303" t="s">
        <v>269</v>
      </c>
      <c r="D38" s="306">
        <v>0</v>
      </c>
      <c r="E38" s="198">
        <v>0</v>
      </c>
      <c r="F38" s="198">
        <v>0</v>
      </c>
      <c r="G38" s="198">
        <v>0</v>
      </c>
      <c r="H38" s="198">
        <v>0</v>
      </c>
      <c r="I38" s="198">
        <v>0</v>
      </c>
      <c r="J38" s="199"/>
      <c r="K38" s="199"/>
      <c r="L38" s="199"/>
      <c r="M38" s="199"/>
      <c r="N38" s="199"/>
      <c r="O38" s="199"/>
      <c r="P38" s="199"/>
      <c r="Q38" s="200"/>
    </row>
    <row r="39" spans="1:17" ht="68.25" customHeight="1">
      <c r="A39" s="305"/>
      <c r="B39" s="305"/>
      <c r="C39" s="305"/>
      <c r="D39" s="308"/>
      <c r="E39" s="358" t="s">
        <v>272</v>
      </c>
      <c r="F39" s="359"/>
      <c r="G39" s="359"/>
      <c r="H39" s="359"/>
      <c r="I39" s="360"/>
      <c r="J39" s="199"/>
      <c r="K39" s="199"/>
      <c r="L39" s="199"/>
      <c r="M39" s="199"/>
      <c r="N39" s="199"/>
      <c r="O39" s="199"/>
      <c r="P39" s="199"/>
      <c r="Q39" s="200"/>
    </row>
    <row r="40" spans="1:17" ht="38.25" customHeight="1">
      <c r="A40" s="250" t="s">
        <v>288</v>
      </c>
      <c r="B40" s="251"/>
      <c r="C40" s="251"/>
      <c r="D40" s="251"/>
      <c r="E40" s="251"/>
      <c r="F40" s="251"/>
      <c r="G40" s="251"/>
      <c r="H40" s="251"/>
      <c r="I40" s="251"/>
      <c r="J40" s="251"/>
      <c r="K40" s="251"/>
      <c r="L40" s="251"/>
      <c r="M40" s="251"/>
      <c r="N40" s="251"/>
      <c r="O40" s="251"/>
      <c r="P40" s="251"/>
      <c r="Q40" s="252"/>
    </row>
    <row r="41" spans="1:17">
      <c r="A41" s="303" t="s">
        <v>289</v>
      </c>
      <c r="B41" s="303" t="s">
        <v>266</v>
      </c>
      <c r="C41" s="303" t="s">
        <v>259</v>
      </c>
      <c r="D41" s="306">
        <v>0</v>
      </c>
      <c r="E41" s="198">
        <v>0</v>
      </c>
      <c r="F41" s="198">
        <v>0</v>
      </c>
      <c r="G41" s="198">
        <v>0</v>
      </c>
      <c r="H41" s="198">
        <v>0</v>
      </c>
      <c r="I41" s="198">
        <v>0</v>
      </c>
      <c r="J41" s="199"/>
      <c r="K41" s="199"/>
      <c r="L41" s="199"/>
      <c r="M41" s="199"/>
      <c r="N41" s="199"/>
      <c r="O41" s="199"/>
      <c r="P41" s="199"/>
      <c r="Q41" s="200"/>
    </row>
    <row r="42" spans="1:17" ht="54.75" customHeight="1">
      <c r="A42" s="305"/>
      <c r="B42" s="305"/>
      <c r="C42" s="305"/>
      <c r="D42" s="308"/>
      <c r="E42" s="358" t="s">
        <v>260</v>
      </c>
      <c r="F42" s="359"/>
      <c r="G42" s="359"/>
      <c r="H42" s="359"/>
      <c r="I42" s="360"/>
      <c r="J42" s="199"/>
      <c r="K42" s="199"/>
      <c r="L42" s="199"/>
      <c r="M42" s="199"/>
      <c r="N42" s="199"/>
      <c r="O42" s="199"/>
      <c r="P42" s="199"/>
      <c r="Q42" s="200"/>
    </row>
    <row r="43" spans="1:17">
      <c r="A43" s="303" t="s">
        <v>290</v>
      </c>
      <c r="B43" s="303" t="s">
        <v>267</v>
      </c>
      <c r="C43" s="303" t="s">
        <v>259</v>
      </c>
      <c r="D43" s="306">
        <v>0</v>
      </c>
      <c r="E43" s="198">
        <v>0</v>
      </c>
      <c r="F43" s="198">
        <v>0</v>
      </c>
      <c r="G43" s="198">
        <v>0</v>
      </c>
      <c r="H43" s="198">
        <v>0</v>
      </c>
      <c r="I43" s="198">
        <v>0</v>
      </c>
      <c r="J43" s="199"/>
      <c r="K43" s="199"/>
      <c r="L43" s="199"/>
      <c r="M43" s="199"/>
      <c r="N43" s="199"/>
      <c r="O43" s="199"/>
      <c r="P43" s="199"/>
      <c r="Q43" s="200"/>
    </row>
    <row r="44" spans="1:17" ht="66.75" customHeight="1">
      <c r="A44" s="305"/>
      <c r="B44" s="305"/>
      <c r="C44" s="305"/>
      <c r="D44" s="308"/>
      <c r="E44" s="358" t="s">
        <v>262</v>
      </c>
      <c r="F44" s="359"/>
      <c r="G44" s="359"/>
      <c r="H44" s="359"/>
      <c r="I44" s="360"/>
      <c r="J44" s="199"/>
      <c r="K44" s="199"/>
      <c r="L44" s="199"/>
      <c r="M44" s="199"/>
      <c r="N44" s="199"/>
      <c r="O44" s="199"/>
      <c r="P44" s="199"/>
      <c r="Q44" s="200"/>
    </row>
    <row r="45" spans="1:17" ht="15.75">
      <c r="A45" s="253" t="s">
        <v>298</v>
      </c>
      <c r="B45" s="299"/>
      <c r="C45" s="299"/>
      <c r="D45" s="299"/>
      <c r="E45" s="299"/>
      <c r="F45" s="299"/>
      <c r="G45" s="299"/>
      <c r="H45" s="299"/>
      <c r="I45" s="299"/>
      <c r="J45" s="299"/>
      <c r="K45" s="299"/>
      <c r="L45" s="299"/>
      <c r="M45" s="299"/>
      <c r="N45" s="299"/>
      <c r="O45" s="299"/>
      <c r="P45" s="299"/>
      <c r="Q45" s="300"/>
    </row>
    <row r="46" spans="1:17">
      <c r="A46" s="303" t="s">
        <v>300</v>
      </c>
      <c r="B46" s="303" t="s">
        <v>296</v>
      </c>
      <c r="C46" s="303" t="s">
        <v>222</v>
      </c>
      <c r="D46" s="306">
        <v>0</v>
      </c>
      <c r="E46" s="176">
        <v>0</v>
      </c>
      <c r="F46" s="176">
        <v>0</v>
      </c>
      <c r="G46" s="176">
        <v>0</v>
      </c>
      <c r="H46" s="176">
        <v>0</v>
      </c>
      <c r="I46" s="176">
        <v>0</v>
      </c>
      <c r="J46" s="351"/>
      <c r="K46" s="351"/>
      <c r="L46" s="351"/>
      <c r="M46" s="351"/>
      <c r="N46" s="351"/>
      <c r="O46" s="351"/>
      <c r="P46" s="351"/>
      <c r="Q46" s="351"/>
    </row>
    <row r="47" spans="1:17" ht="30" customHeight="1">
      <c r="A47" s="304"/>
      <c r="B47" s="304"/>
      <c r="C47" s="304"/>
      <c r="D47" s="307"/>
      <c r="E47" s="312" t="s">
        <v>309</v>
      </c>
      <c r="F47" s="309"/>
      <c r="G47" s="309"/>
      <c r="H47" s="309"/>
      <c r="I47" s="310"/>
      <c r="J47" s="352"/>
      <c r="K47" s="352"/>
      <c r="L47" s="352"/>
      <c r="M47" s="352"/>
      <c r="N47" s="352"/>
      <c r="O47" s="352"/>
      <c r="P47" s="352"/>
      <c r="Q47" s="352"/>
    </row>
    <row r="48" spans="1:17" ht="54.75" customHeight="1">
      <c r="A48" s="304"/>
      <c r="B48" s="304"/>
      <c r="C48" s="304"/>
      <c r="D48" s="307"/>
      <c r="E48" s="312" t="s">
        <v>297</v>
      </c>
      <c r="F48" s="309"/>
      <c r="G48" s="309"/>
      <c r="H48" s="309"/>
      <c r="I48" s="310"/>
      <c r="J48" s="352"/>
      <c r="K48" s="352"/>
      <c r="L48" s="352"/>
      <c r="M48" s="352"/>
      <c r="N48" s="352"/>
      <c r="O48" s="352"/>
      <c r="P48" s="352"/>
      <c r="Q48" s="352"/>
    </row>
    <row r="49" spans="1:17" ht="89.25" customHeight="1">
      <c r="A49" s="305"/>
      <c r="B49" s="305"/>
      <c r="C49" s="305"/>
      <c r="D49" s="308"/>
      <c r="E49" s="312" t="s">
        <v>310</v>
      </c>
      <c r="F49" s="309"/>
      <c r="G49" s="309"/>
      <c r="H49" s="309"/>
      <c r="I49" s="310"/>
      <c r="J49" s="353"/>
      <c r="K49" s="353"/>
      <c r="L49" s="353"/>
      <c r="M49" s="353"/>
      <c r="N49" s="353"/>
      <c r="O49" s="353"/>
      <c r="P49" s="353"/>
      <c r="Q49" s="353"/>
    </row>
    <row r="50" spans="1:17" ht="15.75">
      <c r="A50" s="253" t="s">
        <v>299</v>
      </c>
      <c r="B50" s="344"/>
      <c r="C50" s="344"/>
      <c r="D50" s="344"/>
      <c r="E50" s="344"/>
      <c r="F50" s="344"/>
      <c r="G50" s="344"/>
      <c r="H50" s="344"/>
      <c r="I50" s="344"/>
      <c r="J50" s="344"/>
      <c r="K50" s="344"/>
      <c r="L50" s="344"/>
      <c r="M50" s="344"/>
      <c r="N50" s="344"/>
      <c r="O50" s="344"/>
      <c r="P50" s="344"/>
      <c r="Q50" s="344"/>
    </row>
    <row r="51" spans="1:17">
      <c r="A51" s="302" t="s">
        <v>301</v>
      </c>
      <c r="B51" s="302" t="s">
        <v>302</v>
      </c>
      <c r="C51" s="302" t="s">
        <v>222</v>
      </c>
      <c r="D51" s="354">
        <v>351.5</v>
      </c>
      <c r="E51" s="176">
        <v>0</v>
      </c>
      <c r="F51" s="176">
        <v>0</v>
      </c>
      <c r="G51" s="176">
        <v>0</v>
      </c>
      <c r="H51" s="176">
        <v>0</v>
      </c>
      <c r="I51" s="176">
        <v>351.5</v>
      </c>
      <c r="J51" s="301"/>
      <c r="K51" s="355"/>
      <c r="L51" s="301"/>
      <c r="M51" s="301"/>
      <c r="N51" s="301"/>
      <c r="O51" s="301"/>
      <c r="P51" s="301"/>
      <c r="Q51" s="301"/>
    </row>
    <row r="52" spans="1:17" ht="180" customHeight="1">
      <c r="A52" s="302"/>
      <c r="B52" s="302"/>
      <c r="C52" s="302"/>
      <c r="D52" s="354"/>
      <c r="E52" s="312" t="s">
        <v>311</v>
      </c>
      <c r="F52" s="309"/>
      <c r="G52" s="309"/>
      <c r="H52" s="309"/>
      <c r="I52" s="310"/>
      <c r="J52" s="301"/>
      <c r="K52" s="355"/>
      <c r="L52" s="301"/>
      <c r="M52" s="301"/>
      <c r="N52" s="301"/>
      <c r="O52" s="301"/>
      <c r="P52" s="301"/>
      <c r="Q52" s="301"/>
    </row>
    <row r="53" spans="1:17" ht="55.5" customHeight="1">
      <c r="A53" s="302"/>
      <c r="B53" s="302"/>
      <c r="C53" s="302"/>
      <c r="D53" s="354"/>
      <c r="E53" s="312" t="s">
        <v>304</v>
      </c>
      <c r="F53" s="309"/>
      <c r="G53" s="309"/>
      <c r="H53" s="309"/>
      <c r="I53" s="310"/>
      <c r="J53" s="301"/>
      <c r="K53" s="355"/>
      <c r="L53" s="301"/>
      <c r="M53" s="301"/>
      <c r="N53" s="301"/>
      <c r="O53" s="301"/>
      <c r="P53" s="301"/>
      <c r="Q53" s="301"/>
    </row>
    <row r="54" spans="1:17" ht="64.5" customHeight="1">
      <c r="A54" s="302"/>
      <c r="B54" s="302"/>
      <c r="C54" s="302"/>
      <c r="D54" s="354"/>
      <c r="E54" s="312" t="s">
        <v>305</v>
      </c>
      <c r="F54" s="309"/>
      <c r="G54" s="309"/>
      <c r="H54" s="309"/>
      <c r="I54" s="310"/>
      <c r="J54" s="301"/>
      <c r="K54" s="355"/>
      <c r="L54" s="301"/>
      <c r="M54" s="301"/>
      <c r="N54" s="301"/>
      <c r="O54" s="301"/>
      <c r="P54" s="301"/>
      <c r="Q54" s="301"/>
    </row>
    <row r="55" spans="1:17" ht="194.25" customHeight="1">
      <c r="A55" s="302"/>
      <c r="B55" s="302"/>
      <c r="C55" s="302"/>
      <c r="D55" s="354"/>
      <c r="E55" s="312" t="s">
        <v>312</v>
      </c>
      <c r="F55" s="309"/>
      <c r="G55" s="309"/>
      <c r="H55" s="309"/>
      <c r="I55" s="310"/>
      <c r="J55" s="301"/>
      <c r="K55" s="355"/>
      <c r="L55" s="301"/>
      <c r="M55" s="301"/>
      <c r="N55" s="301"/>
      <c r="O55" s="301"/>
      <c r="P55" s="301"/>
      <c r="Q55" s="301"/>
    </row>
    <row r="56" spans="1:17" ht="56.25" customHeight="1">
      <c r="A56" s="302"/>
      <c r="B56" s="302"/>
      <c r="C56" s="302"/>
      <c r="D56" s="354"/>
      <c r="E56" s="312" t="s">
        <v>306</v>
      </c>
      <c r="F56" s="309"/>
      <c r="G56" s="309"/>
      <c r="H56" s="309"/>
      <c r="I56" s="310"/>
      <c r="J56" s="301"/>
      <c r="K56" s="355"/>
      <c r="L56" s="301"/>
      <c r="M56" s="301"/>
      <c r="N56" s="301"/>
      <c r="O56" s="301"/>
      <c r="P56" s="301"/>
      <c r="Q56" s="301"/>
    </row>
    <row r="57" spans="1:17" ht="90.75" customHeight="1">
      <c r="A57" s="302"/>
      <c r="B57" s="302"/>
      <c r="C57" s="302"/>
      <c r="D57" s="354"/>
      <c r="E57" s="312" t="s">
        <v>307</v>
      </c>
      <c r="F57" s="309"/>
      <c r="G57" s="309"/>
      <c r="H57" s="309"/>
      <c r="I57" s="310"/>
      <c r="J57" s="301"/>
      <c r="K57" s="355"/>
      <c r="L57" s="301"/>
      <c r="M57" s="301"/>
      <c r="N57" s="301"/>
      <c r="O57" s="301"/>
      <c r="P57" s="301"/>
      <c r="Q57" s="301"/>
    </row>
    <row r="58" spans="1:17" ht="133.5" customHeight="1">
      <c r="A58" s="302"/>
      <c r="B58" s="302"/>
      <c r="C58" s="302"/>
      <c r="D58" s="354"/>
      <c r="E58" s="312" t="s">
        <v>308</v>
      </c>
      <c r="F58" s="309"/>
      <c r="G58" s="309"/>
      <c r="H58" s="309"/>
      <c r="I58" s="310"/>
      <c r="J58" s="301"/>
      <c r="K58" s="355"/>
      <c r="L58" s="301"/>
      <c r="M58" s="301"/>
      <c r="N58" s="301"/>
      <c r="O58" s="301"/>
      <c r="P58" s="301"/>
      <c r="Q58" s="301"/>
    </row>
    <row r="59" spans="1:17" ht="34.5" customHeight="1">
      <c r="A59" s="253" t="s">
        <v>335</v>
      </c>
      <c r="B59" s="344"/>
      <c r="C59" s="344"/>
      <c r="D59" s="344"/>
      <c r="E59" s="344"/>
      <c r="F59" s="344"/>
      <c r="G59" s="344"/>
      <c r="H59" s="344"/>
      <c r="I59" s="344"/>
      <c r="J59" s="344"/>
      <c r="K59" s="344"/>
      <c r="L59" s="344"/>
      <c r="M59" s="344"/>
      <c r="N59" s="344"/>
      <c r="O59" s="344"/>
      <c r="P59" s="344"/>
      <c r="Q59" s="344"/>
    </row>
    <row r="60" spans="1:17" ht="15.75" customHeight="1">
      <c r="A60" s="302" t="s">
        <v>336</v>
      </c>
      <c r="B60" s="302" t="s">
        <v>328</v>
      </c>
      <c r="C60" s="302" t="s">
        <v>222</v>
      </c>
      <c r="D60" s="354">
        <v>419</v>
      </c>
      <c r="E60" s="176">
        <v>0</v>
      </c>
      <c r="F60" s="176">
        <v>0</v>
      </c>
      <c r="G60" s="176">
        <v>384.8</v>
      </c>
      <c r="H60" s="176">
        <v>0</v>
      </c>
      <c r="I60" s="176">
        <v>34.200000000000003</v>
      </c>
      <c r="J60" s="301"/>
      <c r="K60" s="355"/>
      <c r="L60" s="301"/>
      <c r="M60" s="301"/>
      <c r="N60" s="301"/>
      <c r="O60" s="301"/>
      <c r="P60" s="301"/>
      <c r="Q60" s="301"/>
    </row>
    <row r="61" spans="1:17" ht="167.25" customHeight="1">
      <c r="A61" s="302"/>
      <c r="B61" s="302"/>
      <c r="C61" s="302"/>
      <c r="D61" s="354"/>
      <c r="E61" s="312" t="s">
        <v>317</v>
      </c>
      <c r="F61" s="309"/>
      <c r="G61" s="309"/>
      <c r="H61" s="309"/>
      <c r="I61" s="310"/>
      <c r="J61" s="301"/>
      <c r="K61" s="355"/>
      <c r="L61" s="301"/>
      <c r="M61" s="301"/>
      <c r="N61" s="301"/>
      <c r="O61" s="301"/>
      <c r="P61" s="301"/>
      <c r="Q61" s="301"/>
    </row>
    <row r="62" spans="1:17" ht="147" customHeight="1">
      <c r="A62" s="302"/>
      <c r="B62" s="302"/>
      <c r="C62" s="302"/>
      <c r="D62" s="354"/>
      <c r="E62" s="312" t="s">
        <v>318</v>
      </c>
      <c r="F62" s="309"/>
      <c r="G62" s="309"/>
      <c r="H62" s="309"/>
      <c r="I62" s="310"/>
      <c r="J62" s="301"/>
      <c r="K62" s="355"/>
      <c r="L62" s="301"/>
      <c r="M62" s="301"/>
      <c r="N62" s="301"/>
      <c r="O62" s="301"/>
      <c r="P62" s="301"/>
      <c r="Q62" s="301"/>
    </row>
    <row r="63" spans="1:17" ht="54" customHeight="1">
      <c r="A63" s="302"/>
      <c r="B63" s="302"/>
      <c r="C63" s="302"/>
      <c r="D63" s="354"/>
      <c r="E63" s="312" t="s">
        <v>319</v>
      </c>
      <c r="F63" s="309"/>
      <c r="G63" s="309"/>
      <c r="H63" s="309"/>
      <c r="I63" s="310"/>
      <c r="J63" s="301"/>
      <c r="K63" s="355"/>
      <c r="L63" s="301"/>
      <c r="M63" s="301"/>
      <c r="N63" s="301"/>
      <c r="O63" s="301"/>
      <c r="P63" s="301"/>
      <c r="Q63" s="301"/>
    </row>
    <row r="64" spans="1:17" ht="79.5" customHeight="1">
      <c r="A64" s="302"/>
      <c r="B64" s="302"/>
      <c r="C64" s="302"/>
      <c r="D64" s="354"/>
      <c r="E64" s="312" t="s">
        <v>320</v>
      </c>
      <c r="F64" s="309"/>
      <c r="G64" s="309"/>
      <c r="H64" s="309"/>
      <c r="I64" s="310"/>
      <c r="J64" s="301"/>
      <c r="K64" s="355"/>
      <c r="L64" s="301"/>
      <c r="M64" s="301"/>
      <c r="N64" s="301"/>
      <c r="O64" s="301"/>
      <c r="P64" s="301"/>
      <c r="Q64" s="301"/>
    </row>
    <row r="65" spans="1:17" ht="73.5" customHeight="1">
      <c r="A65" s="302"/>
      <c r="B65" s="302"/>
      <c r="C65" s="302"/>
      <c r="D65" s="354"/>
      <c r="E65" s="312" t="s">
        <v>321</v>
      </c>
      <c r="F65" s="309"/>
      <c r="G65" s="309"/>
      <c r="H65" s="309"/>
      <c r="I65" s="310"/>
      <c r="J65" s="301"/>
      <c r="K65" s="355"/>
      <c r="L65" s="301"/>
      <c r="M65" s="301"/>
      <c r="N65" s="301"/>
      <c r="O65" s="301"/>
      <c r="P65" s="301"/>
      <c r="Q65" s="301"/>
    </row>
    <row r="66" spans="1:17" ht="195" customHeight="1">
      <c r="A66" s="302"/>
      <c r="B66" s="302"/>
      <c r="C66" s="302"/>
      <c r="D66" s="354"/>
      <c r="E66" s="312" t="s">
        <v>322</v>
      </c>
      <c r="F66" s="309"/>
      <c r="G66" s="309"/>
      <c r="H66" s="309"/>
      <c r="I66" s="310"/>
      <c r="J66" s="301"/>
      <c r="K66" s="355"/>
      <c r="L66" s="301"/>
      <c r="M66" s="301"/>
      <c r="N66" s="301"/>
      <c r="O66" s="301"/>
      <c r="P66" s="301"/>
      <c r="Q66" s="301"/>
    </row>
    <row r="67" spans="1:17" ht="54.75" customHeight="1">
      <c r="A67" s="302"/>
      <c r="B67" s="302"/>
      <c r="C67" s="302"/>
      <c r="D67" s="354"/>
      <c r="E67" s="312" t="s">
        <v>323</v>
      </c>
      <c r="F67" s="309"/>
      <c r="G67" s="309"/>
      <c r="H67" s="309"/>
      <c r="I67" s="310"/>
      <c r="J67" s="301"/>
      <c r="K67" s="355"/>
      <c r="L67" s="301"/>
      <c r="M67" s="301"/>
      <c r="N67" s="301"/>
      <c r="O67" s="301"/>
      <c r="P67" s="301"/>
      <c r="Q67" s="301"/>
    </row>
    <row r="68" spans="1:17" ht="105" customHeight="1">
      <c r="A68" s="302"/>
      <c r="B68" s="302"/>
      <c r="C68" s="302"/>
      <c r="D68" s="354"/>
      <c r="E68" s="312" t="s">
        <v>324</v>
      </c>
      <c r="F68" s="309"/>
      <c r="G68" s="309"/>
      <c r="H68" s="309"/>
      <c r="I68" s="310"/>
      <c r="J68" s="301"/>
      <c r="K68" s="355"/>
      <c r="L68" s="301"/>
      <c r="M68" s="301"/>
      <c r="N68" s="301"/>
      <c r="O68" s="301"/>
      <c r="P68" s="301"/>
      <c r="Q68" s="301"/>
    </row>
    <row r="69" spans="1:17" ht="133.5" customHeight="1">
      <c r="A69" s="302"/>
      <c r="B69" s="302"/>
      <c r="C69" s="302"/>
      <c r="D69" s="354"/>
      <c r="E69" s="312" t="s">
        <v>325</v>
      </c>
      <c r="F69" s="361"/>
      <c r="G69" s="361"/>
      <c r="H69" s="361"/>
      <c r="I69" s="362"/>
      <c r="J69" s="301"/>
      <c r="K69" s="355"/>
      <c r="L69" s="301"/>
      <c r="M69" s="301"/>
      <c r="N69" s="301"/>
      <c r="O69" s="301"/>
      <c r="P69" s="301"/>
      <c r="Q69" s="301"/>
    </row>
    <row r="70" spans="1:17" ht="39" customHeight="1">
      <c r="A70" s="253" t="s">
        <v>326</v>
      </c>
      <c r="B70" s="299"/>
      <c r="C70" s="299"/>
      <c r="D70" s="299"/>
      <c r="E70" s="299"/>
      <c r="F70" s="299"/>
      <c r="G70" s="299"/>
      <c r="H70" s="299"/>
      <c r="I70" s="299"/>
      <c r="J70" s="299"/>
      <c r="K70" s="299"/>
      <c r="L70" s="299"/>
      <c r="M70" s="299"/>
      <c r="N70" s="299"/>
      <c r="O70" s="299"/>
      <c r="P70" s="299"/>
      <c r="Q70" s="300"/>
    </row>
    <row r="71" spans="1:17" ht="14.25" customHeight="1">
      <c r="A71" s="303" t="s">
        <v>327</v>
      </c>
      <c r="B71" s="303" t="s">
        <v>329</v>
      </c>
      <c r="C71" s="303" t="s">
        <v>222</v>
      </c>
      <c r="D71" s="306">
        <v>0</v>
      </c>
      <c r="E71" s="176">
        <v>0</v>
      </c>
      <c r="F71" s="176">
        <v>0</v>
      </c>
      <c r="G71" s="176">
        <v>0</v>
      </c>
      <c r="H71" s="176">
        <v>0</v>
      </c>
      <c r="I71" s="176">
        <v>0</v>
      </c>
      <c r="J71" s="351"/>
      <c r="K71" s="351"/>
      <c r="L71" s="351"/>
      <c r="M71" s="351"/>
      <c r="N71" s="351"/>
      <c r="O71" s="351"/>
      <c r="P71" s="351"/>
      <c r="Q71" s="351"/>
    </row>
    <row r="72" spans="1:17" ht="132.75" customHeight="1">
      <c r="A72" s="304"/>
      <c r="B72" s="304"/>
      <c r="C72" s="304"/>
      <c r="D72" s="307"/>
      <c r="E72" s="312" t="s">
        <v>330</v>
      </c>
      <c r="F72" s="309"/>
      <c r="G72" s="309"/>
      <c r="H72" s="309"/>
      <c r="I72" s="310"/>
      <c r="J72" s="352"/>
      <c r="K72" s="352"/>
      <c r="L72" s="352"/>
      <c r="M72" s="352"/>
      <c r="N72" s="352"/>
      <c r="O72" s="352"/>
      <c r="P72" s="352"/>
      <c r="Q72" s="352"/>
    </row>
    <row r="73" spans="1:17" ht="57" customHeight="1">
      <c r="A73" s="304"/>
      <c r="B73" s="304"/>
      <c r="C73" s="304"/>
      <c r="D73" s="307"/>
      <c r="E73" s="312" t="s">
        <v>331</v>
      </c>
      <c r="F73" s="309"/>
      <c r="G73" s="309"/>
      <c r="H73" s="309"/>
      <c r="I73" s="310"/>
      <c r="J73" s="352"/>
      <c r="K73" s="352"/>
      <c r="L73" s="352"/>
      <c r="M73" s="352"/>
      <c r="N73" s="352"/>
      <c r="O73" s="352"/>
      <c r="P73" s="352"/>
      <c r="Q73" s="352"/>
    </row>
    <row r="74" spans="1:17" ht="66.75" customHeight="1">
      <c r="A74" s="305"/>
      <c r="B74" s="305"/>
      <c r="C74" s="305"/>
      <c r="D74" s="308"/>
      <c r="E74" s="312" t="s">
        <v>332</v>
      </c>
      <c r="F74" s="309"/>
      <c r="G74" s="309"/>
      <c r="H74" s="309"/>
      <c r="I74" s="310"/>
      <c r="J74" s="353"/>
      <c r="K74" s="353"/>
      <c r="L74" s="353"/>
      <c r="M74" s="353"/>
      <c r="N74" s="353"/>
      <c r="O74" s="353"/>
      <c r="P74" s="353"/>
      <c r="Q74" s="353"/>
    </row>
    <row r="75" spans="1:17" ht="15.75" thickBot="1">
      <c r="A75" s="53" t="s">
        <v>14</v>
      </c>
      <c r="B75" s="345">
        <v>16</v>
      </c>
      <c r="C75" s="346"/>
      <c r="D75" s="52">
        <v>1372.8</v>
      </c>
      <c r="E75" s="52">
        <v>13</v>
      </c>
      <c r="F75" s="52">
        <f>F8+F12</f>
        <v>0</v>
      </c>
      <c r="G75" s="43">
        <v>384.8</v>
      </c>
      <c r="H75" s="52">
        <v>0</v>
      </c>
      <c r="I75" s="52">
        <v>975</v>
      </c>
      <c r="J75" s="192"/>
      <c r="K75" s="126">
        <f>K8+K12</f>
        <v>0</v>
      </c>
      <c r="L75" s="126"/>
      <c r="M75" s="106">
        <f>M8+M12</f>
        <v>0</v>
      </c>
      <c r="N75" s="106"/>
      <c r="O75" s="192">
        <v>0</v>
      </c>
      <c r="P75" s="202">
        <v>10</v>
      </c>
      <c r="Q75" s="166">
        <v>0</v>
      </c>
    </row>
    <row r="76" spans="1:17" ht="15.75" thickBot="1">
      <c r="A76" s="42" t="s">
        <v>15</v>
      </c>
      <c r="B76" s="195" t="s">
        <v>333</v>
      </c>
      <c r="C76" s="193"/>
      <c r="D76" s="43" t="s">
        <v>337</v>
      </c>
      <c r="E76" s="43" t="s">
        <v>264</v>
      </c>
      <c r="F76" s="43">
        <v>0</v>
      </c>
      <c r="G76" s="43">
        <v>384.8</v>
      </c>
      <c r="H76" s="43">
        <v>0</v>
      </c>
      <c r="I76" s="43" t="s">
        <v>338</v>
      </c>
      <c r="J76" s="45"/>
      <c r="K76" s="44">
        <f>K8+K12</f>
        <v>0</v>
      </c>
      <c r="L76" s="44"/>
      <c r="M76" s="44">
        <f>M8+M12</f>
        <v>0</v>
      </c>
      <c r="N76" s="162"/>
      <c r="O76" s="191" t="s">
        <v>32</v>
      </c>
      <c r="P76" s="109">
        <v>10</v>
      </c>
      <c r="Q76" s="109">
        <v>0</v>
      </c>
    </row>
    <row r="78" spans="1:17">
      <c r="A78" s="229" t="s">
        <v>230</v>
      </c>
      <c r="B78" s="229"/>
      <c r="C78" s="229"/>
      <c r="D78" s="38"/>
      <c r="E78" s="37"/>
      <c r="F78" s="37"/>
      <c r="G78" s="37" t="s">
        <v>215</v>
      </c>
    </row>
  </sheetData>
  <mergeCells count="213">
    <mergeCell ref="A70:Q70"/>
    <mergeCell ref="A71:A74"/>
    <mergeCell ref="B71:B74"/>
    <mergeCell ref="C71:C74"/>
    <mergeCell ref="D71:D74"/>
    <mergeCell ref="J71:J74"/>
    <mergeCell ref="K71:K74"/>
    <mergeCell ref="L71:L74"/>
    <mergeCell ref="M71:M74"/>
    <mergeCell ref="N71:N74"/>
    <mergeCell ref="O71:O74"/>
    <mergeCell ref="P71:P74"/>
    <mergeCell ref="Q71:Q74"/>
    <mergeCell ref="E72:I72"/>
    <mergeCell ref="E73:I73"/>
    <mergeCell ref="E74:I74"/>
    <mergeCell ref="Q60:Q69"/>
    <mergeCell ref="E61:I61"/>
    <mergeCell ref="E62:I62"/>
    <mergeCell ref="E63:I63"/>
    <mergeCell ref="E64:I64"/>
    <mergeCell ref="E65:I65"/>
    <mergeCell ref="E66:I66"/>
    <mergeCell ref="E69:I69"/>
    <mergeCell ref="E67:I67"/>
    <mergeCell ref="E68:I68"/>
    <mergeCell ref="B75:C75"/>
    <mergeCell ref="A78:C78"/>
    <mergeCell ref="O51:O58"/>
    <mergeCell ref="P51:P58"/>
    <mergeCell ref="Q51:Q58"/>
    <mergeCell ref="E52:I52"/>
    <mergeCell ref="E53:I53"/>
    <mergeCell ref="E54:I54"/>
    <mergeCell ref="E55:I55"/>
    <mergeCell ref="E56:I56"/>
    <mergeCell ref="E57:I57"/>
    <mergeCell ref="E58:I58"/>
    <mergeCell ref="A59:Q59"/>
    <mergeCell ref="A60:A69"/>
    <mergeCell ref="B60:B69"/>
    <mergeCell ref="C60:C69"/>
    <mergeCell ref="D60:D69"/>
    <mergeCell ref="J60:J69"/>
    <mergeCell ref="K60:K69"/>
    <mergeCell ref="L60:L69"/>
    <mergeCell ref="M60:M69"/>
    <mergeCell ref="N60:N69"/>
    <mergeCell ref="O60:O69"/>
    <mergeCell ref="P60:P69"/>
    <mergeCell ref="A50:Q50"/>
    <mergeCell ref="A51:A58"/>
    <mergeCell ref="B51:B58"/>
    <mergeCell ref="C51:C58"/>
    <mergeCell ref="D51:D58"/>
    <mergeCell ref="J51:J58"/>
    <mergeCell ref="K51:K58"/>
    <mergeCell ref="L51:L58"/>
    <mergeCell ref="M51:M58"/>
    <mergeCell ref="N51:N58"/>
    <mergeCell ref="L46:L49"/>
    <mergeCell ref="M46:M49"/>
    <mergeCell ref="N46:N49"/>
    <mergeCell ref="O46:O49"/>
    <mergeCell ref="P46:P49"/>
    <mergeCell ref="Q46:Q49"/>
    <mergeCell ref="A46:A49"/>
    <mergeCell ref="B46:B49"/>
    <mergeCell ref="C46:C49"/>
    <mergeCell ref="D46:D49"/>
    <mergeCell ref="J46:J49"/>
    <mergeCell ref="K46:K49"/>
    <mergeCell ref="E47:I47"/>
    <mergeCell ref="E48:I48"/>
    <mergeCell ref="E49:I49"/>
    <mergeCell ref="A43:A44"/>
    <mergeCell ref="B43:B44"/>
    <mergeCell ref="C43:C44"/>
    <mergeCell ref="D43:D44"/>
    <mergeCell ref="E44:I44"/>
    <mergeCell ref="A45:Q45"/>
    <mergeCell ref="A40:Q40"/>
    <mergeCell ref="A41:A42"/>
    <mergeCell ref="B41:B42"/>
    <mergeCell ref="C41:C42"/>
    <mergeCell ref="D41:D42"/>
    <mergeCell ref="E42:I42"/>
    <mergeCell ref="E37:I37"/>
    <mergeCell ref="A38:A39"/>
    <mergeCell ref="B38:B39"/>
    <mergeCell ref="C38:C39"/>
    <mergeCell ref="D38:D39"/>
    <mergeCell ref="E39:I39"/>
    <mergeCell ref="A33:A34"/>
    <mergeCell ref="B33:B34"/>
    <mergeCell ref="C33:C34"/>
    <mergeCell ref="D33:D34"/>
    <mergeCell ref="E34:I34"/>
    <mergeCell ref="A35:A37"/>
    <mergeCell ref="B35:B37"/>
    <mergeCell ref="C35:C37"/>
    <mergeCell ref="D35:D37"/>
    <mergeCell ref="E36:I36"/>
    <mergeCell ref="A29:Q29"/>
    <mergeCell ref="A30:A32"/>
    <mergeCell ref="B30:B32"/>
    <mergeCell ref="C30:C32"/>
    <mergeCell ref="D30:D32"/>
    <mergeCell ref="E31:I31"/>
    <mergeCell ref="E32:I32"/>
    <mergeCell ref="L26:L28"/>
    <mergeCell ref="M26:M28"/>
    <mergeCell ref="N26:N28"/>
    <mergeCell ref="O26:O28"/>
    <mergeCell ref="P26:P28"/>
    <mergeCell ref="Q26:Q28"/>
    <mergeCell ref="A26:A28"/>
    <mergeCell ref="B26:B28"/>
    <mergeCell ref="C26:C28"/>
    <mergeCell ref="D26:D28"/>
    <mergeCell ref="J26:J28"/>
    <mergeCell ref="K26:K28"/>
    <mergeCell ref="E27:I27"/>
    <mergeCell ref="E28:I28"/>
    <mergeCell ref="O22:O24"/>
    <mergeCell ref="P22:P24"/>
    <mergeCell ref="Q22:Q24"/>
    <mergeCell ref="E23:I23"/>
    <mergeCell ref="E24:I24"/>
    <mergeCell ref="A25:Q25"/>
    <mergeCell ref="A21:Q21"/>
    <mergeCell ref="A22:A24"/>
    <mergeCell ref="B22:B24"/>
    <mergeCell ref="C22:C24"/>
    <mergeCell ref="D22:D24"/>
    <mergeCell ref="J22:J24"/>
    <mergeCell ref="K22:K24"/>
    <mergeCell ref="L22:L24"/>
    <mergeCell ref="M22:M24"/>
    <mergeCell ref="N22:N24"/>
    <mergeCell ref="L18:L20"/>
    <mergeCell ref="M18:M20"/>
    <mergeCell ref="N18:N20"/>
    <mergeCell ref="O18:O20"/>
    <mergeCell ref="P18:P20"/>
    <mergeCell ref="Q18:Q20"/>
    <mergeCell ref="A18:A20"/>
    <mergeCell ref="B18:B20"/>
    <mergeCell ref="C18:C20"/>
    <mergeCell ref="D18:D20"/>
    <mergeCell ref="J18:J20"/>
    <mergeCell ref="K18:K20"/>
    <mergeCell ref="E19:I19"/>
    <mergeCell ref="E20:I20"/>
    <mergeCell ref="O14:O16"/>
    <mergeCell ref="P14:P16"/>
    <mergeCell ref="Q14:Q16"/>
    <mergeCell ref="E15:I15"/>
    <mergeCell ref="E16:I16"/>
    <mergeCell ref="A17:Q17"/>
    <mergeCell ref="A13:Q13"/>
    <mergeCell ref="A14:A16"/>
    <mergeCell ref="B14:B16"/>
    <mergeCell ref="C14:C16"/>
    <mergeCell ref="D14:D16"/>
    <mergeCell ref="J14:J16"/>
    <mergeCell ref="K14:K16"/>
    <mergeCell ref="L14:L16"/>
    <mergeCell ref="M14:M16"/>
    <mergeCell ref="N14:N16"/>
    <mergeCell ref="L10:L12"/>
    <mergeCell ref="M10:M12"/>
    <mergeCell ref="N10:N12"/>
    <mergeCell ref="O10:O12"/>
    <mergeCell ref="P10:P12"/>
    <mergeCell ref="Q10:Q12"/>
    <mergeCell ref="A10:A12"/>
    <mergeCell ref="B10:B12"/>
    <mergeCell ref="C10:C12"/>
    <mergeCell ref="D10:D12"/>
    <mergeCell ref="J10:J12"/>
    <mergeCell ref="K10:K12"/>
    <mergeCell ref="E11:I11"/>
    <mergeCell ref="E12:I12"/>
    <mergeCell ref="L8:L9"/>
    <mergeCell ref="M8:M9"/>
    <mergeCell ref="N8:N9"/>
    <mergeCell ref="O8:O9"/>
    <mergeCell ref="P8:P9"/>
    <mergeCell ref="Q8:Q9"/>
    <mergeCell ref="A8:A9"/>
    <mergeCell ref="B8:B9"/>
    <mergeCell ref="C8:C9"/>
    <mergeCell ref="D8:D9"/>
    <mergeCell ref="J8:J9"/>
    <mergeCell ref="K8:K9"/>
    <mergeCell ref="E9:I9"/>
    <mergeCell ref="L5:L6"/>
    <mergeCell ref="M5:M6"/>
    <mergeCell ref="N5:N6"/>
    <mergeCell ref="O5:O6"/>
    <mergeCell ref="P5:Q5"/>
    <mergeCell ref="A7:O7"/>
    <mergeCell ref="A1:O1"/>
    <mergeCell ref="A2:O2"/>
    <mergeCell ref="A3:O3"/>
    <mergeCell ref="A5:A6"/>
    <mergeCell ref="B5:B6"/>
    <mergeCell ref="C5:C6"/>
    <mergeCell ref="D5:D6"/>
    <mergeCell ref="E5:I5"/>
    <mergeCell ref="J5:J6"/>
    <mergeCell ref="K5:K6"/>
  </mergeCells>
  <pageMargins left="0.70866141732283472" right="0.70866141732283472" top="0.74803149606299213" bottom="0.74803149606299213" header="0.31496062992125984" footer="0.31496062992125984"/>
  <pageSetup paperSize="9" scale="67" orientation="landscape" r:id="rId1"/>
</worksheet>
</file>

<file path=xl/worksheets/sheet18.xml><?xml version="1.0" encoding="utf-8"?>
<worksheet xmlns="http://schemas.openxmlformats.org/spreadsheetml/2006/main" xmlns:r="http://schemas.openxmlformats.org/officeDocument/2006/relationships">
  <dimension ref="A1:Q87"/>
  <sheetViews>
    <sheetView topLeftCell="A79" zoomScaleNormal="100" workbookViewId="0">
      <selection activeCell="B76" sqref="B76:B83"/>
    </sheetView>
  </sheetViews>
  <sheetFormatPr defaultRowHeight="15"/>
  <cols>
    <col min="1" max="1" width="36.42578125" customWidth="1"/>
    <col min="2" max="2" width="13.5703125" customWidth="1"/>
    <col min="3" max="3" width="10.42578125" customWidth="1"/>
    <col min="4" max="5" width="10.5703125" customWidth="1"/>
    <col min="6" max="6" width="9.85546875" customWidth="1"/>
    <col min="7" max="7" width="11" customWidth="1"/>
    <col min="8" max="8" width="9.7109375" customWidth="1"/>
    <col min="9" max="9" width="11.140625" customWidth="1"/>
    <col min="10" max="10" width="10.42578125" customWidth="1"/>
    <col min="11" max="11" width="13.5703125" customWidth="1"/>
    <col min="12" max="12" width="12.28515625" customWidth="1"/>
    <col min="13" max="13" width="10.140625" customWidth="1"/>
    <col min="14" max="14" width="10.42578125" customWidth="1"/>
    <col min="15" max="15" width="11.28515625" customWidth="1"/>
    <col min="16" max="16" width="11.5703125" customWidth="1"/>
    <col min="17" max="17" width="9.140625" customWidth="1"/>
  </cols>
  <sheetData>
    <row r="1" spans="1:17" ht="15.75">
      <c r="A1" s="234" t="s">
        <v>35</v>
      </c>
      <c r="B1" s="234"/>
      <c r="C1" s="234"/>
      <c r="D1" s="234"/>
      <c r="E1" s="234"/>
      <c r="F1" s="234"/>
      <c r="G1" s="234"/>
      <c r="H1" s="234"/>
      <c r="I1" s="234"/>
      <c r="J1" s="234"/>
      <c r="K1" s="234"/>
      <c r="L1" s="234"/>
      <c r="M1" s="234"/>
      <c r="N1" s="234"/>
      <c r="O1" s="234"/>
      <c r="P1" s="37"/>
      <c r="Q1" s="37"/>
    </row>
    <row r="2" spans="1:17" ht="40.5" customHeight="1">
      <c r="A2" s="234" t="s">
        <v>209</v>
      </c>
      <c r="B2" s="234"/>
      <c r="C2" s="234"/>
      <c r="D2" s="234"/>
      <c r="E2" s="234"/>
      <c r="F2" s="234"/>
      <c r="G2" s="234"/>
      <c r="H2" s="234"/>
      <c r="I2" s="234"/>
      <c r="J2" s="234"/>
      <c r="K2" s="234"/>
      <c r="L2" s="234"/>
      <c r="M2" s="234"/>
      <c r="N2" s="234"/>
      <c r="O2" s="234"/>
      <c r="P2" s="37"/>
      <c r="Q2" s="37"/>
    </row>
    <row r="3" spans="1:17" ht="15.75">
      <c r="A3" s="234" t="s">
        <v>339</v>
      </c>
      <c r="B3" s="234"/>
      <c r="C3" s="234"/>
      <c r="D3" s="234"/>
      <c r="E3" s="234"/>
      <c r="F3" s="234"/>
      <c r="G3" s="234"/>
      <c r="H3" s="234"/>
      <c r="I3" s="234"/>
      <c r="J3" s="234"/>
      <c r="K3" s="234"/>
      <c r="L3" s="234"/>
      <c r="M3" s="234"/>
      <c r="N3" s="234"/>
      <c r="O3" s="234"/>
      <c r="P3" s="37"/>
      <c r="Q3" s="37"/>
    </row>
    <row r="4" spans="1:17" ht="0.75" customHeight="1" thickBot="1">
      <c r="A4" s="203"/>
      <c r="B4" s="203"/>
      <c r="C4" s="203"/>
      <c r="D4" s="203"/>
      <c r="E4" s="203"/>
      <c r="F4" s="203"/>
      <c r="G4" s="203"/>
      <c r="H4" s="203"/>
      <c r="I4" s="203"/>
      <c r="J4" s="203"/>
      <c r="K4" s="203"/>
      <c r="L4" s="203"/>
      <c r="M4" s="203"/>
      <c r="N4" s="203"/>
      <c r="O4" s="203"/>
      <c r="P4" s="37"/>
      <c r="Q4" s="37"/>
    </row>
    <row r="5" spans="1:17" ht="27.75" customHeight="1">
      <c r="A5" s="238" t="s">
        <v>0</v>
      </c>
      <c r="B5" s="240" t="s">
        <v>1</v>
      </c>
      <c r="C5" s="240" t="s">
        <v>2</v>
      </c>
      <c r="D5" s="240" t="s">
        <v>3</v>
      </c>
      <c r="E5" s="240" t="s">
        <v>245</v>
      </c>
      <c r="F5" s="240"/>
      <c r="G5" s="240"/>
      <c r="H5" s="240"/>
      <c r="I5" s="240"/>
      <c r="J5" s="240" t="s">
        <v>5</v>
      </c>
      <c r="K5" s="240" t="s">
        <v>6</v>
      </c>
      <c r="L5" s="322" t="s">
        <v>232</v>
      </c>
      <c r="M5" s="240" t="s">
        <v>7</v>
      </c>
      <c r="N5" s="363" t="s">
        <v>233</v>
      </c>
      <c r="O5" s="365" t="s">
        <v>8</v>
      </c>
      <c r="P5" s="273" t="s">
        <v>83</v>
      </c>
      <c r="Q5" s="274"/>
    </row>
    <row r="6" spans="1:17" ht="64.5" thickBot="1">
      <c r="A6" s="239"/>
      <c r="B6" s="241"/>
      <c r="C6" s="241"/>
      <c r="D6" s="241"/>
      <c r="E6" s="204" t="s">
        <v>33</v>
      </c>
      <c r="F6" s="204" t="s">
        <v>9</v>
      </c>
      <c r="G6" s="204" t="s">
        <v>142</v>
      </c>
      <c r="H6" s="204" t="s">
        <v>11</v>
      </c>
      <c r="I6" s="204" t="s">
        <v>12</v>
      </c>
      <c r="J6" s="241"/>
      <c r="K6" s="241"/>
      <c r="L6" s="323"/>
      <c r="M6" s="241"/>
      <c r="N6" s="364"/>
      <c r="O6" s="366"/>
      <c r="P6" s="65" t="s">
        <v>84</v>
      </c>
      <c r="Q6" s="188" t="s">
        <v>85</v>
      </c>
    </row>
    <row r="7" spans="1:17" ht="15.75">
      <c r="A7" s="276" t="s">
        <v>211</v>
      </c>
      <c r="B7" s="277"/>
      <c r="C7" s="277"/>
      <c r="D7" s="277"/>
      <c r="E7" s="277"/>
      <c r="F7" s="277"/>
      <c r="G7" s="277"/>
      <c r="H7" s="277"/>
      <c r="I7" s="277"/>
      <c r="J7" s="277"/>
      <c r="K7" s="277"/>
      <c r="L7" s="277"/>
      <c r="M7" s="277"/>
      <c r="N7" s="277"/>
      <c r="O7" s="281"/>
      <c r="P7" s="163"/>
      <c r="Q7" s="163"/>
    </row>
    <row r="8" spans="1:17">
      <c r="A8" s="319" t="s">
        <v>235</v>
      </c>
      <c r="B8" s="319" t="s">
        <v>216</v>
      </c>
      <c r="C8" s="319" t="s">
        <v>210</v>
      </c>
      <c r="D8" s="324">
        <v>0</v>
      </c>
      <c r="E8" s="93">
        <v>0</v>
      </c>
      <c r="F8" s="93">
        <v>0</v>
      </c>
      <c r="G8" s="93">
        <v>0</v>
      </c>
      <c r="H8" s="93">
        <v>0</v>
      </c>
      <c r="I8" s="93">
        <v>0</v>
      </c>
      <c r="J8" s="328"/>
      <c r="K8" s="319"/>
      <c r="L8" s="319"/>
      <c r="M8" s="319"/>
      <c r="N8" s="319"/>
      <c r="O8" s="330"/>
      <c r="P8" s="331"/>
      <c r="Q8" s="331"/>
    </row>
    <row r="9" spans="1:17" ht="104.25" customHeight="1">
      <c r="A9" s="320"/>
      <c r="B9" s="320"/>
      <c r="C9" s="320"/>
      <c r="D9" s="325"/>
      <c r="E9" s="316" t="s">
        <v>242</v>
      </c>
      <c r="F9" s="317"/>
      <c r="G9" s="317"/>
      <c r="H9" s="317"/>
      <c r="I9" s="318"/>
      <c r="J9" s="329"/>
      <c r="K9" s="320"/>
      <c r="L9" s="320"/>
      <c r="M9" s="320"/>
      <c r="N9" s="320"/>
      <c r="O9" s="330"/>
      <c r="P9" s="331"/>
      <c r="Q9" s="331"/>
    </row>
    <row r="10" spans="1:17">
      <c r="A10" s="319" t="s">
        <v>236</v>
      </c>
      <c r="B10" s="319" t="s">
        <v>219</v>
      </c>
      <c r="C10" s="319" t="s">
        <v>222</v>
      </c>
      <c r="D10" s="324">
        <v>0</v>
      </c>
      <c r="E10" s="48">
        <v>0</v>
      </c>
      <c r="F10" s="48">
        <v>0</v>
      </c>
      <c r="G10" s="48">
        <v>0</v>
      </c>
      <c r="H10" s="48">
        <v>0</v>
      </c>
      <c r="I10" s="48">
        <v>0</v>
      </c>
      <c r="J10" s="319"/>
      <c r="K10" s="319"/>
      <c r="L10" s="319"/>
      <c r="M10" s="319"/>
      <c r="N10" s="319"/>
      <c r="O10" s="319"/>
      <c r="P10" s="313"/>
      <c r="Q10" s="313"/>
    </row>
    <row r="11" spans="1:17" ht="181.5" customHeight="1">
      <c r="A11" s="320"/>
      <c r="B11" s="320"/>
      <c r="C11" s="320"/>
      <c r="D11" s="325"/>
      <c r="E11" s="316" t="s">
        <v>241</v>
      </c>
      <c r="F11" s="317"/>
      <c r="G11" s="317"/>
      <c r="H11" s="317"/>
      <c r="I11" s="318"/>
      <c r="J11" s="320"/>
      <c r="K11" s="320"/>
      <c r="L11" s="320"/>
      <c r="M11" s="320"/>
      <c r="N11" s="320"/>
      <c r="O11" s="320"/>
      <c r="P11" s="314"/>
      <c r="Q11" s="314"/>
    </row>
    <row r="12" spans="1:17" ht="69.75" customHeight="1">
      <c r="A12" s="321"/>
      <c r="B12" s="321"/>
      <c r="C12" s="321"/>
      <c r="D12" s="326"/>
      <c r="E12" s="316" t="s">
        <v>242</v>
      </c>
      <c r="F12" s="317"/>
      <c r="G12" s="317"/>
      <c r="H12" s="317"/>
      <c r="I12" s="318"/>
      <c r="J12" s="321"/>
      <c r="K12" s="321"/>
      <c r="L12" s="321"/>
      <c r="M12" s="321"/>
      <c r="N12" s="321"/>
      <c r="O12" s="321"/>
      <c r="P12" s="315"/>
      <c r="Q12" s="315"/>
    </row>
    <row r="13" spans="1:17" ht="36.75" customHeight="1">
      <c r="A13" s="253" t="s">
        <v>220</v>
      </c>
      <c r="B13" s="299"/>
      <c r="C13" s="299"/>
      <c r="D13" s="299"/>
      <c r="E13" s="299"/>
      <c r="F13" s="299"/>
      <c r="G13" s="299"/>
      <c r="H13" s="299"/>
      <c r="I13" s="299"/>
      <c r="J13" s="299"/>
      <c r="K13" s="299"/>
      <c r="L13" s="299"/>
      <c r="M13" s="299"/>
      <c r="N13" s="299"/>
      <c r="O13" s="299"/>
      <c r="P13" s="299"/>
      <c r="Q13" s="300"/>
    </row>
    <row r="14" spans="1:17" ht="14.25" customHeight="1">
      <c r="A14" s="303" t="s">
        <v>316</v>
      </c>
      <c r="B14" s="332" t="s">
        <v>239</v>
      </c>
      <c r="C14" s="332" t="s">
        <v>240</v>
      </c>
      <c r="D14" s="306">
        <v>0</v>
      </c>
      <c r="E14" s="176">
        <v>0</v>
      </c>
      <c r="F14" s="176">
        <v>0</v>
      </c>
      <c r="G14" s="176">
        <v>0</v>
      </c>
      <c r="H14" s="176">
        <v>0</v>
      </c>
      <c r="I14" s="176">
        <v>0</v>
      </c>
      <c r="J14" s="311"/>
      <c r="K14" s="311"/>
      <c r="L14" s="311"/>
      <c r="M14" s="311"/>
      <c r="N14" s="311"/>
      <c r="O14" s="311"/>
      <c r="P14" s="311"/>
      <c r="Q14" s="311"/>
    </row>
    <row r="15" spans="1:17" ht="68.25" customHeight="1">
      <c r="A15" s="304"/>
      <c r="B15" s="332"/>
      <c r="C15" s="332"/>
      <c r="D15" s="307"/>
      <c r="E15" s="312" t="s">
        <v>243</v>
      </c>
      <c r="F15" s="309"/>
      <c r="G15" s="309"/>
      <c r="H15" s="309"/>
      <c r="I15" s="310"/>
      <c r="J15" s="311"/>
      <c r="K15" s="311"/>
      <c r="L15" s="311"/>
      <c r="M15" s="311"/>
      <c r="N15" s="311"/>
      <c r="O15" s="311"/>
      <c r="P15" s="311"/>
      <c r="Q15" s="311"/>
    </row>
    <row r="16" spans="1:17" ht="136.5" customHeight="1">
      <c r="A16" s="304"/>
      <c r="B16" s="332"/>
      <c r="C16" s="332"/>
      <c r="D16" s="308"/>
      <c r="E16" s="312" t="s">
        <v>244</v>
      </c>
      <c r="F16" s="309"/>
      <c r="G16" s="309"/>
      <c r="H16" s="309"/>
      <c r="I16" s="310"/>
      <c r="J16" s="311"/>
      <c r="K16" s="311"/>
      <c r="L16" s="311"/>
      <c r="M16" s="311"/>
      <c r="N16" s="311"/>
      <c r="O16" s="311"/>
      <c r="P16" s="311"/>
      <c r="Q16" s="311"/>
    </row>
    <row r="17" spans="1:17" ht="18" customHeight="1">
      <c r="A17" s="253" t="s">
        <v>225</v>
      </c>
      <c r="B17" s="344"/>
      <c r="C17" s="344"/>
      <c r="D17" s="344"/>
      <c r="E17" s="344"/>
      <c r="F17" s="344"/>
      <c r="G17" s="344"/>
      <c r="H17" s="344"/>
      <c r="I17" s="344"/>
      <c r="J17" s="344"/>
      <c r="K17" s="344"/>
      <c r="L17" s="344"/>
      <c r="M17" s="344"/>
      <c r="N17" s="344"/>
      <c r="O17" s="344"/>
      <c r="P17" s="344"/>
      <c r="Q17" s="344"/>
    </row>
    <row r="18" spans="1:17" ht="14.25" customHeight="1">
      <c r="A18" s="302" t="s">
        <v>237</v>
      </c>
      <c r="B18" s="302" t="s">
        <v>228</v>
      </c>
      <c r="C18" s="303" t="s">
        <v>222</v>
      </c>
      <c r="D18" s="306">
        <v>0</v>
      </c>
      <c r="E18" s="176">
        <v>0</v>
      </c>
      <c r="F18" s="176">
        <v>0</v>
      </c>
      <c r="G18" s="176">
        <v>0</v>
      </c>
      <c r="H18" s="176">
        <v>0</v>
      </c>
      <c r="I18" s="176">
        <v>0</v>
      </c>
      <c r="J18" s="301"/>
      <c r="K18" s="301"/>
      <c r="L18" s="301"/>
      <c r="M18" s="301"/>
      <c r="N18" s="301"/>
      <c r="O18" s="301"/>
      <c r="P18" s="301"/>
      <c r="Q18" s="301"/>
    </row>
    <row r="19" spans="1:17" ht="42.75" customHeight="1">
      <c r="A19" s="302"/>
      <c r="B19" s="302"/>
      <c r="C19" s="304"/>
      <c r="D19" s="307"/>
      <c r="E19" s="309" t="s">
        <v>246</v>
      </c>
      <c r="F19" s="309"/>
      <c r="G19" s="309"/>
      <c r="H19" s="309"/>
      <c r="I19" s="310"/>
      <c r="J19" s="301"/>
      <c r="K19" s="301"/>
      <c r="L19" s="301"/>
      <c r="M19" s="301"/>
      <c r="N19" s="301"/>
      <c r="O19" s="301"/>
      <c r="P19" s="301"/>
      <c r="Q19" s="301"/>
    </row>
    <row r="20" spans="1:17" ht="144" customHeight="1">
      <c r="A20" s="302"/>
      <c r="B20" s="302"/>
      <c r="C20" s="305"/>
      <c r="D20" s="308"/>
      <c r="E20" s="309" t="s">
        <v>234</v>
      </c>
      <c r="F20" s="309"/>
      <c r="G20" s="309"/>
      <c r="H20" s="309"/>
      <c r="I20" s="310"/>
      <c r="J20" s="301"/>
      <c r="K20" s="301"/>
      <c r="L20" s="301"/>
      <c r="M20" s="301"/>
      <c r="N20" s="301"/>
      <c r="O20" s="301"/>
      <c r="P20" s="301"/>
      <c r="Q20" s="301"/>
    </row>
    <row r="21" spans="1:17" ht="36" customHeight="1">
      <c r="A21" s="253" t="s">
        <v>275</v>
      </c>
      <c r="B21" s="344"/>
      <c r="C21" s="344"/>
      <c r="D21" s="344"/>
      <c r="E21" s="344"/>
      <c r="F21" s="344"/>
      <c r="G21" s="344"/>
      <c r="H21" s="344"/>
      <c r="I21" s="344"/>
      <c r="J21" s="344"/>
      <c r="K21" s="344"/>
      <c r="L21" s="344"/>
      <c r="M21" s="344"/>
      <c r="N21" s="344"/>
      <c r="O21" s="344"/>
      <c r="P21" s="344"/>
      <c r="Q21" s="344"/>
    </row>
    <row r="22" spans="1:17">
      <c r="A22" s="302" t="s">
        <v>294</v>
      </c>
      <c r="B22" s="302" t="s">
        <v>276</v>
      </c>
      <c r="C22" s="303" t="s">
        <v>112</v>
      </c>
      <c r="D22" s="306">
        <v>597.5</v>
      </c>
      <c r="E22" s="176">
        <v>13</v>
      </c>
      <c r="F22" s="176">
        <v>0</v>
      </c>
      <c r="G22" s="176">
        <v>0</v>
      </c>
      <c r="H22" s="176">
        <v>0</v>
      </c>
      <c r="I22" s="176">
        <v>584.5</v>
      </c>
      <c r="J22" s="301"/>
      <c r="K22" s="301"/>
      <c r="L22" s="301"/>
      <c r="M22" s="301"/>
      <c r="N22" s="301"/>
      <c r="O22" s="301"/>
      <c r="P22" s="301"/>
      <c r="Q22" s="301"/>
    </row>
    <row r="23" spans="1:17" ht="39" customHeight="1">
      <c r="A23" s="302"/>
      <c r="B23" s="302"/>
      <c r="C23" s="304"/>
      <c r="D23" s="307"/>
      <c r="E23" s="309" t="s">
        <v>277</v>
      </c>
      <c r="F23" s="309"/>
      <c r="G23" s="309"/>
      <c r="H23" s="309"/>
      <c r="I23" s="310"/>
      <c r="J23" s="301"/>
      <c r="K23" s="301"/>
      <c r="L23" s="301"/>
      <c r="M23" s="301"/>
      <c r="N23" s="301"/>
      <c r="O23" s="301"/>
      <c r="P23" s="301"/>
      <c r="Q23" s="301"/>
    </row>
    <row r="24" spans="1:17" ht="96" customHeight="1">
      <c r="A24" s="302"/>
      <c r="B24" s="302"/>
      <c r="C24" s="305"/>
      <c r="D24" s="308"/>
      <c r="E24" s="309" t="s">
        <v>278</v>
      </c>
      <c r="F24" s="309"/>
      <c r="G24" s="309"/>
      <c r="H24" s="309"/>
      <c r="I24" s="310"/>
      <c r="J24" s="301"/>
      <c r="K24" s="301"/>
      <c r="L24" s="301"/>
      <c r="M24" s="301"/>
      <c r="N24" s="301"/>
      <c r="O24" s="301"/>
      <c r="P24" s="301"/>
      <c r="Q24" s="301"/>
    </row>
    <row r="25" spans="1:17" ht="33" customHeight="1">
      <c r="A25" s="253" t="s">
        <v>279</v>
      </c>
      <c r="B25" s="344"/>
      <c r="C25" s="344"/>
      <c r="D25" s="344"/>
      <c r="E25" s="344"/>
      <c r="F25" s="344"/>
      <c r="G25" s="344"/>
      <c r="H25" s="344"/>
      <c r="I25" s="344"/>
      <c r="J25" s="344"/>
      <c r="K25" s="344"/>
      <c r="L25" s="344"/>
      <c r="M25" s="344"/>
      <c r="N25" s="344"/>
      <c r="O25" s="344"/>
      <c r="P25" s="344"/>
      <c r="Q25" s="344"/>
    </row>
    <row r="26" spans="1:17">
      <c r="A26" s="302" t="s">
        <v>280</v>
      </c>
      <c r="B26" s="302" t="s">
        <v>281</v>
      </c>
      <c r="C26" s="303" t="s">
        <v>222</v>
      </c>
      <c r="D26" s="306">
        <v>4.8</v>
      </c>
      <c r="E26" s="176">
        <v>0</v>
      </c>
      <c r="F26" s="176">
        <v>0</v>
      </c>
      <c r="G26" s="176">
        <v>0</v>
      </c>
      <c r="H26" s="176">
        <v>0</v>
      </c>
      <c r="I26" s="176">
        <v>4.8</v>
      </c>
      <c r="J26" s="301"/>
      <c r="K26" s="301"/>
      <c r="L26" s="301"/>
      <c r="M26" s="301"/>
      <c r="N26" s="301"/>
      <c r="O26" s="301"/>
      <c r="P26" s="301"/>
      <c r="Q26" s="301"/>
    </row>
    <row r="27" spans="1:17" ht="146.25" customHeight="1">
      <c r="A27" s="302"/>
      <c r="B27" s="302"/>
      <c r="C27" s="304"/>
      <c r="D27" s="307"/>
      <c r="E27" s="309" t="s">
        <v>282</v>
      </c>
      <c r="F27" s="309"/>
      <c r="G27" s="309"/>
      <c r="H27" s="309"/>
      <c r="I27" s="310"/>
      <c r="J27" s="301"/>
      <c r="K27" s="301"/>
      <c r="L27" s="301"/>
      <c r="M27" s="301"/>
      <c r="N27" s="301"/>
      <c r="O27" s="301"/>
      <c r="P27" s="301"/>
      <c r="Q27" s="301"/>
    </row>
    <row r="28" spans="1:17" ht="84" customHeight="1">
      <c r="A28" s="302"/>
      <c r="B28" s="302"/>
      <c r="C28" s="305"/>
      <c r="D28" s="308"/>
      <c r="E28" s="309" t="s">
        <v>283</v>
      </c>
      <c r="F28" s="309"/>
      <c r="G28" s="309"/>
      <c r="H28" s="309"/>
      <c r="I28" s="310"/>
      <c r="J28" s="301"/>
      <c r="K28" s="301"/>
      <c r="L28" s="301"/>
      <c r="M28" s="301"/>
      <c r="N28" s="301"/>
      <c r="O28" s="301"/>
      <c r="P28" s="301"/>
      <c r="Q28" s="301"/>
    </row>
    <row r="29" spans="1:17" ht="39" customHeight="1">
      <c r="A29" s="250" t="s">
        <v>284</v>
      </c>
      <c r="B29" s="251"/>
      <c r="C29" s="251"/>
      <c r="D29" s="251"/>
      <c r="E29" s="251"/>
      <c r="F29" s="251"/>
      <c r="G29" s="251"/>
      <c r="H29" s="251"/>
      <c r="I29" s="251"/>
      <c r="J29" s="251"/>
      <c r="K29" s="251"/>
      <c r="L29" s="251"/>
      <c r="M29" s="251"/>
      <c r="N29" s="251"/>
      <c r="O29" s="251"/>
      <c r="P29" s="251"/>
      <c r="Q29" s="252"/>
    </row>
    <row r="30" spans="1:17">
      <c r="A30" s="303" t="s">
        <v>285</v>
      </c>
      <c r="B30" s="303" t="s">
        <v>250</v>
      </c>
      <c r="C30" s="303" t="s">
        <v>251</v>
      </c>
      <c r="D30" s="306">
        <v>290.2</v>
      </c>
      <c r="E30" s="210">
        <v>13</v>
      </c>
      <c r="F30" s="198">
        <v>0</v>
      </c>
      <c r="G30" s="198">
        <v>0</v>
      </c>
      <c r="H30" s="198">
        <v>0</v>
      </c>
      <c r="I30" s="207">
        <v>277.2</v>
      </c>
      <c r="J30" s="199"/>
      <c r="K30" s="199"/>
      <c r="L30" s="199"/>
      <c r="M30" s="199"/>
      <c r="N30" s="199"/>
      <c r="O30" s="199"/>
      <c r="P30" s="199"/>
      <c r="Q30" s="200"/>
    </row>
    <row r="31" spans="1:17" ht="81.75" customHeight="1">
      <c r="A31" s="304"/>
      <c r="B31" s="304"/>
      <c r="C31" s="304"/>
      <c r="D31" s="307"/>
      <c r="E31" s="358" t="s">
        <v>252</v>
      </c>
      <c r="F31" s="359"/>
      <c r="G31" s="359"/>
      <c r="H31" s="359"/>
      <c r="I31" s="360"/>
      <c r="J31" s="199"/>
      <c r="K31" s="199"/>
      <c r="L31" s="199"/>
      <c r="M31" s="199"/>
      <c r="N31" s="199"/>
      <c r="O31" s="199"/>
      <c r="P31" s="199"/>
      <c r="Q31" s="200"/>
    </row>
    <row r="32" spans="1:17" ht="29.25" customHeight="1">
      <c r="A32" s="305"/>
      <c r="B32" s="305"/>
      <c r="C32" s="305"/>
      <c r="D32" s="308"/>
      <c r="E32" s="358" t="s">
        <v>253</v>
      </c>
      <c r="F32" s="359"/>
      <c r="G32" s="359"/>
      <c r="H32" s="359"/>
      <c r="I32" s="360"/>
      <c r="J32" s="199"/>
      <c r="K32" s="199"/>
      <c r="L32" s="199"/>
      <c r="M32" s="199"/>
      <c r="N32" s="199"/>
      <c r="O32" s="199"/>
      <c r="P32" s="199"/>
      <c r="Q32" s="200"/>
    </row>
    <row r="33" spans="1:17">
      <c r="A33" s="303" t="s">
        <v>286</v>
      </c>
      <c r="B33" s="303" t="s">
        <v>254</v>
      </c>
      <c r="C33" s="303" t="s">
        <v>251</v>
      </c>
      <c r="D33" s="306">
        <v>0</v>
      </c>
      <c r="E33" s="198">
        <v>0</v>
      </c>
      <c r="F33" s="198">
        <v>0</v>
      </c>
      <c r="G33" s="198">
        <v>0</v>
      </c>
      <c r="H33" s="198">
        <v>0</v>
      </c>
      <c r="I33" s="198">
        <v>0</v>
      </c>
      <c r="J33" s="199"/>
      <c r="K33" s="199"/>
      <c r="L33" s="199"/>
      <c r="M33" s="199"/>
      <c r="N33" s="199"/>
      <c r="O33" s="199"/>
      <c r="P33" s="199"/>
      <c r="Q33" s="200"/>
    </row>
    <row r="34" spans="1:17" ht="57.75" customHeight="1">
      <c r="A34" s="305"/>
      <c r="B34" s="305"/>
      <c r="C34" s="305"/>
      <c r="D34" s="308"/>
      <c r="E34" s="358" t="s">
        <v>255</v>
      </c>
      <c r="F34" s="359"/>
      <c r="G34" s="359"/>
      <c r="H34" s="359"/>
      <c r="I34" s="360"/>
      <c r="J34" s="199"/>
      <c r="K34" s="199"/>
      <c r="L34" s="199"/>
      <c r="M34" s="199"/>
      <c r="N34" s="199"/>
      <c r="O34" s="199"/>
      <c r="P34" s="199"/>
      <c r="Q34" s="200"/>
    </row>
    <row r="35" spans="1:17">
      <c r="A35" s="303" t="s">
        <v>291</v>
      </c>
      <c r="B35" s="303" t="s">
        <v>268</v>
      </c>
      <c r="C35" s="303" t="s">
        <v>269</v>
      </c>
      <c r="D35" s="306">
        <v>300</v>
      </c>
      <c r="E35" s="207">
        <v>0</v>
      </c>
      <c r="F35" s="198">
        <v>0</v>
      </c>
      <c r="G35" s="198">
        <v>0</v>
      </c>
      <c r="H35" s="198">
        <v>0</v>
      </c>
      <c r="I35" s="207">
        <v>300</v>
      </c>
      <c r="J35" s="199"/>
      <c r="K35" s="199"/>
      <c r="L35" s="199"/>
      <c r="M35" s="199"/>
      <c r="N35" s="199"/>
      <c r="O35" s="199"/>
      <c r="P35" s="199"/>
      <c r="Q35" s="200"/>
    </row>
    <row r="36" spans="1:17" ht="119.25" customHeight="1">
      <c r="A36" s="304"/>
      <c r="B36" s="304"/>
      <c r="C36" s="304"/>
      <c r="D36" s="307"/>
      <c r="E36" s="358" t="s">
        <v>270</v>
      </c>
      <c r="F36" s="359"/>
      <c r="G36" s="359"/>
      <c r="H36" s="359"/>
      <c r="I36" s="360"/>
      <c r="J36" s="199"/>
      <c r="K36" s="199"/>
      <c r="L36" s="199"/>
      <c r="M36" s="199"/>
      <c r="N36" s="199"/>
      <c r="O36" s="199"/>
      <c r="P36" s="201">
        <v>10</v>
      </c>
      <c r="Q36" s="200"/>
    </row>
    <row r="37" spans="1:17" ht="44.25" customHeight="1">
      <c r="A37" s="305"/>
      <c r="B37" s="305"/>
      <c r="C37" s="305"/>
      <c r="D37" s="308"/>
      <c r="E37" s="358" t="s">
        <v>271</v>
      </c>
      <c r="F37" s="359"/>
      <c r="G37" s="359"/>
      <c r="H37" s="359"/>
      <c r="I37" s="360"/>
      <c r="J37" s="199"/>
      <c r="K37" s="199"/>
      <c r="L37" s="199"/>
      <c r="M37" s="199"/>
      <c r="N37" s="199"/>
      <c r="O37" s="199"/>
      <c r="P37" s="199"/>
      <c r="Q37" s="200"/>
    </row>
    <row r="38" spans="1:17">
      <c r="A38" s="303" t="s">
        <v>287</v>
      </c>
      <c r="B38" s="303" t="s">
        <v>273</v>
      </c>
      <c r="C38" s="303" t="s">
        <v>269</v>
      </c>
      <c r="D38" s="306">
        <v>0</v>
      </c>
      <c r="E38" s="198">
        <v>0</v>
      </c>
      <c r="F38" s="198">
        <v>0</v>
      </c>
      <c r="G38" s="198">
        <v>0</v>
      </c>
      <c r="H38" s="198">
        <v>0</v>
      </c>
      <c r="I38" s="198">
        <v>0</v>
      </c>
      <c r="J38" s="199"/>
      <c r="K38" s="199"/>
      <c r="L38" s="199"/>
      <c r="M38" s="199"/>
      <c r="N38" s="199"/>
      <c r="O38" s="199"/>
      <c r="P38" s="199"/>
      <c r="Q38" s="200"/>
    </row>
    <row r="39" spans="1:17" ht="71.25" customHeight="1">
      <c r="A39" s="305"/>
      <c r="B39" s="305"/>
      <c r="C39" s="305"/>
      <c r="D39" s="308"/>
      <c r="E39" s="358" t="s">
        <v>272</v>
      </c>
      <c r="F39" s="359"/>
      <c r="G39" s="359"/>
      <c r="H39" s="359"/>
      <c r="I39" s="360"/>
      <c r="J39" s="199"/>
      <c r="K39" s="199"/>
      <c r="L39" s="199"/>
      <c r="M39" s="199"/>
      <c r="N39" s="199"/>
      <c r="O39" s="199"/>
      <c r="P39" s="199"/>
      <c r="Q39" s="200"/>
    </row>
    <row r="40" spans="1:17" ht="36" customHeight="1">
      <c r="A40" s="250" t="s">
        <v>288</v>
      </c>
      <c r="B40" s="251"/>
      <c r="C40" s="251"/>
      <c r="D40" s="251"/>
      <c r="E40" s="251"/>
      <c r="F40" s="251"/>
      <c r="G40" s="251"/>
      <c r="H40" s="251"/>
      <c r="I40" s="251"/>
      <c r="J40" s="251"/>
      <c r="K40" s="251"/>
      <c r="L40" s="251"/>
      <c r="M40" s="251"/>
      <c r="N40" s="251"/>
      <c r="O40" s="251"/>
      <c r="P40" s="251"/>
      <c r="Q40" s="252"/>
    </row>
    <row r="41" spans="1:17">
      <c r="A41" s="303" t="s">
        <v>289</v>
      </c>
      <c r="B41" s="303" t="s">
        <v>266</v>
      </c>
      <c r="C41" s="303" t="s">
        <v>259</v>
      </c>
      <c r="D41" s="306">
        <v>0</v>
      </c>
      <c r="E41" s="198">
        <v>0</v>
      </c>
      <c r="F41" s="198">
        <v>0</v>
      </c>
      <c r="G41" s="198">
        <v>0</v>
      </c>
      <c r="H41" s="198">
        <v>0</v>
      </c>
      <c r="I41" s="198">
        <v>0</v>
      </c>
      <c r="J41" s="199"/>
      <c r="K41" s="199"/>
      <c r="L41" s="199"/>
      <c r="M41" s="199"/>
      <c r="N41" s="199"/>
      <c r="O41" s="199"/>
      <c r="P41" s="199"/>
      <c r="Q41" s="200"/>
    </row>
    <row r="42" spans="1:17" ht="54" customHeight="1">
      <c r="A42" s="305"/>
      <c r="B42" s="305"/>
      <c r="C42" s="305"/>
      <c r="D42" s="308"/>
      <c r="E42" s="358" t="s">
        <v>260</v>
      </c>
      <c r="F42" s="359"/>
      <c r="G42" s="359"/>
      <c r="H42" s="359"/>
      <c r="I42" s="360"/>
      <c r="J42" s="199"/>
      <c r="K42" s="199"/>
      <c r="L42" s="199"/>
      <c r="M42" s="199"/>
      <c r="N42" s="199"/>
      <c r="O42" s="199"/>
      <c r="P42" s="199"/>
      <c r="Q42" s="200"/>
    </row>
    <row r="43" spans="1:17">
      <c r="A43" s="303" t="s">
        <v>290</v>
      </c>
      <c r="B43" s="303" t="s">
        <v>267</v>
      </c>
      <c r="C43" s="303" t="s">
        <v>259</v>
      </c>
      <c r="D43" s="306">
        <v>0</v>
      </c>
      <c r="E43" s="198">
        <v>0</v>
      </c>
      <c r="F43" s="198">
        <v>0</v>
      </c>
      <c r="G43" s="198">
        <v>0</v>
      </c>
      <c r="H43" s="198">
        <v>0</v>
      </c>
      <c r="I43" s="198">
        <v>0</v>
      </c>
      <c r="J43" s="199"/>
      <c r="K43" s="199"/>
      <c r="L43" s="199"/>
      <c r="M43" s="199"/>
      <c r="N43" s="199"/>
      <c r="O43" s="199"/>
      <c r="P43" s="199"/>
      <c r="Q43" s="200"/>
    </row>
    <row r="44" spans="1:17" ht="53.25" customHeight="1">
      <c r="A44" s="305"/>
      <c r="B44" s="305"/>
      <c r="C44" s="305"/>
      <c r="D44" s="308"/>
      <c r="E44" s="358" t="s">
        <v>262</v>
      </c>
      <c r="F44" s="359"/>
      <c r="G44" s="359"/>
      <c r="H44" s="359"/>
      <c r="I44" s="360"/>
      <c r="J44" s="199"/>
      <c r="K44" s="199"/>
      <c r="L44" s="199"/>
      <c r="M44" s="199"/>
      <c r="N44" s="199"/>
      <c r="O44" s="199"/>
      <c r="P44" s="199"/>
      <c r="Q44" s="200"/>
    </row>
    <row r="45" spans="1:17" ht="32.25" customHeight="1">
      <c r="A45" s="253" t="s">
        <v>298</v>
      </c>
      <c r="B45" s="299"/>
      <c r="C45" s="299"/>
      <c r="D45" s="299"/>
      <c r="E45" s="299"/>
      <c r="F45" s="299"/>
      <c r="G45" s="299"/>
      <c r="H45" s="299"/>
      <c r="I45" s="299"/>
      <c r="J45" s="299"/>
      <c r="K45" s="299"/>
      <c r="L45" s="299"/>
      <c r="M45" s="299"/>
      <c r="N45" s="299"/>
      <c r="O45" s="299"/>
      <c r="P45" s="299"/>
      <c r="Q45" s="300"/>
    </row>
    <row r="46" spans="1:17">
      <c r="A46" s="303" t="s">
        <v>356</v>
      </c>
      <c r="B46" s="303" t="s">
        <v>296</v>
      </c>
      <c r="C46" s="303" t="s">
        <v>222</v>
      </c>
      <c r="D46" s="306">
        <v>0</v>
      </c>
      <c r="E46" s="176">
        <v>0</v>
      </c>
      <c r="F46" s="176">
        <v>0</v>
      </c>
      <c r="G46" s="176">
        <v>0</v>
      </c>
      <c r="H46" s="176">
        <v>0</v>
      </c>
      <c r="I46" s="176">
        <v>0</v>
      </c>
      <c r="J46" s="351"/>
      <c r="K46" s="351"/>
      <c r="L46" s="351"/>
      <c r="M46" s="351"/>
      <c r="N46" s="351"/>
      <c r="O46" s="351"/>
      <c r="P46" s="351"/>
      <c r="Q46" s="351"/>
    </row>
    <row r="47" spans="1:17" ht="28.5" customHeight="1">
      <c r="A47" s="304"/>
      <c r="B47" s="304"/>
      <c r="C47" s="304"/>
      <c r="D47" s="307"/>
      <c r="E47" s="312" t="s">
        <v>309</v>
      </c>
      <c r="F47" s="309"/>
      <c r="G47" s="309"/>
      <c r="H47" s="309"/>
      <c r="I47" s="310"/>
      <c r="J47" s="352"/>
      <c r="K47" s="352"/>
      <c r="L47" s="352"/>
      <c r="M47" s="352"/>
      <c r="N47" s="352"/>
      <c r="O47" s="352"/>
      <c r="P47" s="352"/>
      <c r="Q47" s="352"/>
    </row>
    <row r="48" spans="1:17" ht="53.25" customHeight="1">
      <c r="A48" s="304"/>
      <c r="B48" s="304"/>
      <c r="C48" s="304"/>
      <c r="D48" s="307"/>
      <c r="E48" s="312" t="s">
        <v>297</v>
      </c>
      <c r="F48" s="309"/>
      <c r="G48" s="309"/>
      <c r="H48" s="309"/>
      <c r="I48" s="310"/>
      <c r="J48" s="352"/>
      <c r="K48" s="352"/>
      <c r="L48" s="352"/>
      <c r="M48" s="352"/>
      <c r="N48" s="352"/>
      <c r="O48" s="352"/>
      <c r="P48" s="352"/>
      <c r="Q48" s="352"/>
    </row>
    <row r="49" spans="1:17" ht="93" customHeight="1">
      <c r="A49" s="305"/>
      <c r="B49" s="305"/>
      <c r="C49" s="305"/>
      <c r="D49" s="308"/>
      <c r="E49" s="312" t="s">
        <v>310</v>
      </c>
      <c r="F49" s="309"/>
      <c r="G49" s="309"/>
      <c r="H49" s="309"/>
      <c r="I49" s="310"/>
      <c r="J49" s="353"/>
      <c r="K49" s="353"/>
      <c r="L49" s="353"/>
      <c r="M49" s="353"/>
      <c r="N49" s="353"/>
      <c r="O49" s="353"/>
      <c r="P49" s="353"/>
      <c r="Q49" s="353"/>
    </row>
    <row r="50" spans="1:17" ht="21" customHeight="1">
      <c r="A50" s="253" t="s">
        <v>299</v>
      </c>
      <c r="B50" s="344"/>
      <c r="C50" s="344"/>
      <c r="D50" s="344"/>
      <c r="E50" s="344"/>
      <c r="F50" s="344"/>
      <c r="G50" s="344"/>
      <c r="H50" s="344"/>
      <c r="I50" s="344"/>
      <c r="J50" s="344"/>
      <c r="K50" s="344"/>
      <c r="L50" s="344"/>
      <c r="M50" s="344"/>
      <c r="N50" s="344"/>
      <c r="O50" s="344"/>
      <c r="P50" s="344"/>
      <c r="Q50" s="344"/>
    </row>
    <row r="51" spans="1:17">
      <c r="A51" s="302" t="s">
        <v>301</v>
      </c>
      <c r="B51" s="302" t="s">
        <v>302</v>
      </c>
      <c r="C51" s="302" t="s">
        <v>222</v>
      </c>
      <c r="D51" s="354">
        <v>351.5</v>
      </c>
      <c r="E51" s="176">
        <v>0</v>
      </c>
      <c r="F51" s="176">
        <v>0</v>
      </c>
      <c r="G51" s="176">
        <v>0</v>
      </c>
      <c r="H51" s="176">
        <v>0</v>
      </c>
      <c r="I51" s="176">
        <v>351.5</v>
      </c>
      <c r="J51" s="301"/>
      <c r="K51" s="355"/>
      <c r="L51" s="301"/>
      <c r="M51" s="301"/>
      <c r="N51" s="301"/>
      <c r="O51" s="301"/>
      <c r="P51" s="301"/>
      <c r="Q51" s="301"/>
    </row>
    <row r="52" spans="1:17" ht="183.75" customHeight="1">
      <c r="A52" s="302"/>
      <c r="B52" s="302"/>
      <c r="C52" s="302"/>
      <c r="D52" s="354"/>
      <c r="E52" s="312" t="s">
        <v>311</v>
      </c>
      <c r="F52" s="309"/>
      <c r="G52" s="309"/>
      <c r="H52" s="309"/>
      <c r="I52" s="310"/>
      <c r="J52" s="301"/>
      <c r="K52" s="355"/>
      <c r="L52" s="301"/>
      <c r="M52" s="301"/>
      <c r="N52" s="301"/>
      <c r="O52" s="301"/>
      <c r="P52" s="301"/>
      <c r="Q52" s="301"/>
    </row>
    <row r="53" spans="1:17" ht="57" customHeight="1">
      <c r="A53" s="302"/>
      <c r="B53" s="302"/>
      <c r="C53" s="302"/>
      <c r="D53" s="354"/>
      <c r="E53" s="312" t="s">
        <v>304</v>
      </c>
      <c r="F53" s="309"/>
      <c r="G53" s="309"/>
      <c r="H53" s="309"/>
      <c r="I53" s="310"/>
      <c r="J53" s="301"/>
      <c r="K53" s="355"/>
      <c r="L53" s="301"/>
      <c r="M53" s="301"/>
      <c r="N53" s="301"/>
      <c r="O53" s="301"/>
      <c r="P53" s="301"/>
      <c r="Q53" s="301"/>
    </row>
    <row r="54" spans="1:17" ht="65.25" customHeight="1">
      <c r="A54" s="302"/>
      <c r="B54" s="302"/>
      <c r="C54" s="302"/>
      <c r="D54" s="354"/>
      <c r="E54" s="312" t="s">
        <v>305</v>
      </c>
      <c r="F54" s="309"/>
      <c r="G54" s="309"/>
      <c r="H54" s="309"/>
      <c r="I54" s="310"/>
      <c r="J54" s="301"/>
      <c r="K54" s="355"/>
      <c r="L54" s="301"/>
      <c r="M54" s="301"/>
      <c r="N54" s="301"/>
      <c r="O54" s="301"/>
      <c r="P54" s="301"/>
      <c r="Q54" s="301"/>
    </row>
    <row r="55" spans="1:17" ht="192" customHeight="1">
      <c r="A55" s="302"/>
      <c r="B55" s="302"/>
      <c r="C55" s="302"/>
      <c r="D55" s="354"/>
      <c r="E55" s="312" t="s">
        <v>312</v>
      </c>
      <c r="F55" s="309"/>
      <c r="G55" s="309"/>
      <c r="H55" s="309"/>
      <c r="I55" s="310"/>
      <c r="J55" s="301"/>
      <c r="K55" s="355"/>
      <c r="L55" s="301"/>
      <c r="M55" s="301"/>
      <c r="N55" s="301"/>
      <c r="O55" s="301"/>
      <c r="P55" s="301"/>
      <c r="Q55" s="301"/>
    </row>
    <row r="56" spans="1:17" ht="61.5" customHeight="1">
      <c r="A56" s="302"/>
      <c r="B56" s="302"/>
      <c r="C56" s="302"/>
      <c r="D56" s="354"/>
      <c r="E56" s="312" t="s">
        <v>306</v>
      </c>
      <c r="F56" s="309"/>
      <c r="G56" s="309"/>
      <c r="H56" s="309"/>
      <c r="I56" s="310"/>
      <c r="J56" s="301"/>
      <c r="K56" s="355"/>
      <c r="L56" s="301"/>
      <c r="M56" s="301"/>
      <c r="N56" s="301"/>
      <c r="O56" s="301"/>
      <c r="P56" s="301"/>
      <c r="Q56" s="301"/>
    </row>
    <row r="57" spans="1:17" ht="102" customHeight="1">
      <c r="A57" s="302"/>
      <c r="B57" s="302"/>
      <c r="C57" s="302"/>
      <c r="D57" s="354"/>
      <c r="E57" s="312" t="s">
        <v>307</v>
      </c>
      <c r="F57" s="309"/>
      <c r="G57" s="309"/>
      <c r="H57" s="309"/>
      <c r="I57" s="310"/>
      <c r="J57" s="301"/>
      <c r="K57" s="355"/>
      <c r="L57" s="301"/>
      <c r="M57" s="301"/>
      <c r="N57" s="301"/>
      <c r="O57" s="301"/>
      <c r="P57" s="301"/>
      <c r="Q57" s="301"/>
    </row>
    <row r="58" spans="1:17" ht="135" customHeight="1">
      <c r="A58" s="302"/>
      <c r="B58" s="302"/>
      <c r="C58" s="302"/>
      <c r="D58" s="354"/>
      <c r="E58" s="312" t="s">
        <v>308</v>
      </c>
      <c r="F58" s="309"/>
      <c r="G58" s="309"/>
      <c r="H58" s="309"/>
      <c r="I58" s="310"/>
      <c r="J58" s="301"/>
      <c r="K58" s="355"/>
      <c r="L58" s="301"/>
      <c r="M58" s="301"/>
      <c r="N58" s="301"/>
      <c r="O58" s="301"/>
      <c r="P58" s="301"/>
      <c r="Q58" s="301"/>
    </row>
    <row r="59" spans="1:17" ht="18" customHeight="1">
      <c r="A59" s="253" t="s">
        <v>335</v>
      </c>
      <c r="B59" s="344"/>
      <c r="C59" s="344"/>
      <c r="D59" s="344"/>
      <c r="E59" s="344"/>
      <c r="F59" s="344"/>
      <c r="G59" s="344"/>
      <c r="H59" s="344"/>
      <c r="I59" s="344"/>
      <c r="J59" s="344"/>
      <c r="K59" s="344"/>
      <c r="L59" s="344"/>
      <c r="M59" s="344"/>
      <c r="N59" s="344"/>
      <c r="O59" s="344"/>
      <c r="P59" s="344"/>
      <c r="Q59" s="344"/>
    </row>
    <row r="60" spans="1:17" ht="13.5" customHeight="1">
      <c r="A60" s="302" t="s">
        <v>343</v>
      </c>
      <c r="B60" s="302" t="s">
        <v>328</v>
      </c>
      <c r="C60" s="302" t="s">
        <v>222</v>
      </c>
      <c r="D60" s="354">
        <v>419</v>
      </c>
      <c r="E60" s="176">
        <v>0</v>
      </c>
      <c r="F60" s="176">
        <v>0</v>
      </c>
      <c r="G60" s="176">
        <v>384.8</v>
      </c>
      <c r="H60" s="176">
        <v>0</v>
      </c>
      <c r="I60" s="176">
        <v>34.200000000000003</v>
      </c>
      <c r="J60" s="301"/>
      <c r="K60" s="355"/>
      <c r="L60" s="301"/>
      <c r="M60" s="301"/>
      <c r="N60" s="301"/>
      <c r="O60" s="301"/>
      <c r="P60" s="301"/>
      <c r="Q60" s="301"/>
    </row>
    <row r="61" spans="1:17" ht="167.25" customHeight="1">
      <c r="A61" s="302"/>
      <c r="B61" s="302"/>
      <c r="C61" s="302"/>
      <c r="D61" s="354"/>
      <c r="E61" s="312" t="s">
        <v>317</v>
      </c>
      <c r="F61" s="309"/>
      <c r="G61" s="309"/>
      <c r="H61" s="309"/>
      <c r="I61" s="310"/>
      <c r="J61" s="301"/>
      <c r="K61" s="355"/>
      <c r="L61" s="301"/>
      <c r="M61" s="301"/>
      <c r="N61" s="301"/>
      <c r="O61" s="301"/>
      <c r="P61" s="301"/>
      <c r="Q61" s="301"/>
    </row>
    <row r="62" spans="1:17" ht="135" customHeight="1">
      <c r="A62" s="302"/>
      <c r="B62" s="302"/>
      <c r="C62" s="302"/>
      <c r="D62" s="354"/>
      <c r="E62" s="312" t="s">
        <v>318</v>
      </c>
      <c r="F62" s="309"/>
      <c r="G62" s="309"/>
      <c r="H62" s="309"/>
      <c r="I62" s="310"/>
      <c r="J62" s="301"/>
      <c r="K62" s="355"/>
      <c r="L62" s="301"/>
      <c r="M62" s="301"/>
      <c r="N62" s="301"/>
      <c r="O62" s="301"/>
      <c r="P62" s="301"/>
      <c r="Q62" s="301"/>
    </row>
    <row r="63" spans="1:17" ht="56.25" customHeight="1">
      <c r="A63" s="302"/>
      <c r="B63" s="302"/>
      <c r="C63" s="302"/>
      <c r="D63" s="354"/>
      <c r="E63" s="312" t="s">
        <v>319</v>
      </c>
      <c r="F63" s="309"/>
      <c r="G63" s="309"/>
      <c r="H63" s="309"/>
      <c r="I63" s="310"/>
      <c r="J63" s="301"/>
      <c r="K63" s="355"/>
      <c r="L63" s="301"/>
      <c r="M63" s="301"/>
      <c r="N63" s="301"/>
      <c r="O63" s="301"/>
      <c r="P63" s="301"/>
      <c r="Q63" s="301"/>
    </row>
    <row r="64" spans="1:17" ht="87" customHeight="1">
      <c r="A64" s="302"/>
      <c r="B64" s="302"/>
      <c r="C64" s="302"/>
      <c r="D64" s="354"/>
      <c r="E64" s="312" t="s">
        <v>320</v>
      </c>
      <c r="F64" s="309"/>
      <c r="G64" s="309"/>
      <c r="H64" s="309"/>
      <c r="I64" s="310"/>
      <c r="J64" s="301"/>
      <c r="K64" s="355"/>
      <c r="L64" s="301"/>
      <c r="M64" s="301"/>
      <c r="N64" s="301"/>
      <c r="O64" s="301"/>
      <c r="P64" s="301"/>
      <c r="Q64" s="301"/>
    </row>
    <row r="65" spans="1:17" ht="68.25" customHeight="1">
      <c r="A65" s="302"/>
      <c r="B65" s="302"/>
      <c r="C65" s="302"/>
      <c r="D65" s="354"/>
      <c r="E65" s="312" t="s">
        <v>321</v>
      </c>
      <c r="F65" s="309"/>
      <c r="G65" s="309"/>
      <c r="H65" s="309"/>
      <c r="I65" s="310"/>
      <c r="J65" s="301"/>
      <c r="K65" s="355"/>
      <c r="L65" s="301"/>
      <c r="M65" s="301"/>
      <c r="N65" s="301"/>
      <c r="O65" s="301"/>
      <c r="P65" s="301"/>
      <c r="Q65" s="301"/>
    </row>
    <row r="66" spans="1:17" ht="191.25" customHeight="1">
      <c r="A66" s="302"/>
      <c r="B66" s="302"/>
      <c r="C66" s="302"/>
      <c r="D66" s="354"/>
      <c r="E66" s="312" t="s">
        <v>322</v>
      </c>
      <c r="F66" s="309"/>
      <c r="G66" s="309"/>
      <c r="H66" s="309"/>
      <c r="I66" s="310"/>
      <c r="J66" s="301"/>
      <c r="K66" s="355"/>
      <c r="L66" s="301"/>
      <c r="M66" s="301"/>
      <c r="N66" s="301"/>
      <c r="O66" s="301"/>
      <c r="P66" s="301"/>
      <c r="Q66" s="301"/>
    </row>
    <row r="67" spans="1:17" ht="62.25" customHeight="1">
      <c r="A67" s="302"/>
      <c r="B67" s="302"/>
      <c r="C67" s="302"/>
      <c r="D67" s="354"/>
      <c r="E67" s="312" t="s">
        <v>323</v>
      </c>
      <c r="F67" s="309"/>
      <c r="G67" s="309"/>
      <c r="H67" s="309"/>
      <c r="I67" s="310"/>
      <c r="J67" s="301"/>
      <c r="K67" s="355"/>
      <c r="L67" s="301"/>
      <c r="M67" s="301"/>
      <c r="N67" s="301"/>
      <c r="O67" s="301"/>
      <c r="P67" s="301"/>
      <c r="Q67" s="301"/>
    </row>
    <row r="68" spans="1:17" ht="110.25" customHeight="1">
      <c r="A68" s="302"/>
      <c r="B68" s="302"/>
      <c r="C68" s="302"/>
      <c r="D68" s="354"/>
      <c r="E68" s="312" t="s">
        <v>324</v>
      </c>
      <c r="F68" s="309"/>
      <c r="G68" s="309"/>
      <c r="H68" s="309"/>
      <c r="I68" s="310"/>
      <c r="J68" s="301"/>
      <c r="K68" s="355"/>
      <c r="L68" s="301"/>
      <c r="M68" s="301"/>
      <c r="N68" s="301"/>
      <c r="O68" s="301"/>
      <c r="P68" s="301"/>
      <c r="Q68" s="301"/>
    </row>
    <row r="69" spans="1:17" ht="141.75" customHeight="1">
      <c r="A69" s="302"/>
      <c r="B69" s="302"/>
      <c r="C69" s="302"/>
      <c r="D69" s="354"/>
      <c r="E69" s="312" t="s">
        <v>325</v>
      </c>
      <c r="F69" s="361"/>
      <c r="G69" s="361"/>
      <c r="H69" s="361"/>
      <c r="I69" s="362"/>
      <c r="J69" s="301"/>
      <c r="K69" s="355"/>
      <c r="L69" s="301"/>
      <c r="M69" s="301"/>
      <c r="N69" s="301"/>
      <c r="O69" s="301"/>
      <c r="P69" s="301"/>
      <c r="Q69" s="301"/>
    </row>
    <row r="70" spans="1:17" ht="35.25" customHeight="1">
      <c r="A70" s="253" t="s">
        <v>326</v>
      </c>
      <c r="B70" s="299"/>
      <c r="C70" s="299"/>
      <c r="D70" s="299"/>
      <c r="E70" s="299"/>
      <c r="F70" s="299"/>
      <c r="G70" s="299"/>
      <c r="H70" s="299"/>
      <c r="I70" s="299"/>
      <c r="J70" s="299"/>
      <c r="K70" s="299"/>
      <c r="L70" s="299"/>
      <c r="M70" s="299"/>
      <c r="N70" s="299"/>
      <c r="O70" s="299"/>
      <c r="P70" s="299"/>
      <c r="Q70" s="300"/>
    </row>
    <row r="71" spans="1:17">
      <c r="A71" s="303" t="s">
        <v>344</v>
      </c>
      <c r="B71" s="303" t="s">
        <v>329</v>
      </c>
      <c r="C71" s="303" t="s">
        <v>222</v>
      </c>
      <c r="D71" s="306">
        <v>0</v>
      </c>
      <c r="E71" s="176">
        <v>0</v>
      </c>
      <c r="F71" s="176">
        <v>0</v>
      </c>
      <c r="G71" s="176">
        <v>0</v>
      </c>
      <c r="H71" s="176">
        <v>0</v>
      </c>
      <c r="I71" s="176">
        <v>0</v>
      </c>
      <c r="J71" s="351"/>
      <c r="K71" s="351"/>
      <c r="L71" s="351"/>
      <c r="M71" s="351"/>
      <c r="N71" s="351"/>
      <c r="O71" s="351"/>
      <c r="P71" s="351"/>
      <c r="Q71" s="351"/>
    </row>
    <row r="72" spans="1:17" ht="139.5" customHeight="1">
      <c r="A72" s="304"/>
      <c r="B72" s="304"/>
      <c r="C72" s="304"/>
      <c r="D72" s="307"/>
      <c r="E72" s="312" t="s">
        <v>330</v>
      </c>
      <c r="F72" s="309"/>
      <c r="G72" s="309"/>
      <c r="H72" s="309"/>
      <c r="I72" s="310"/>
      <c r="J72" s="352"/>
      <c r="K72" s="352"/>
      <c r="L72" s="352"/>
      <c r="M72" s="352"/>
      <c r="N72" s="352"/>
      <c r="O72" s="352"/>
      <c r="P72" s="352"/>
      <c r="Q72" s="352"/>
    </row>
    <row r="73" spans="1:17" ht="58.5" customHeight="1">
      <c r="A73" s="304"/>
      <c r="B73" s="304"/>
      <c r="C73" s="304"/>
      <c r="D73" s="307"/>
      <c r="E73" s="312" t="s">
        <v>331</v>
      </c>
      <c r="F73" s="309"/>
      <c r="G73" s="309"/>
      <c r="H73" s="309"/>
      <c r="I73" s="310"/>
      <c r="J73" s="352"/>
      <c r="K73" s="352"/>
      <c r="L73" s="352"/>
      <c r="M73" s="352"/>
      <c r="N73" s="352"/>
      <c r="O73" s="352"/>
      <c r="P73" s="352"/>
      <c r="Q73" s="352"/>
    </row>
    <row r="74" spans="1:17" ht="68.25" customHeight="1">
      <c r="A74" s="305"/>
      <c r="B74" s="305"/>
      <c r="C74" s="305"/>
      <c r="D74" s="308"/>
      <c r="E74" s="312" t="s">
        <v>332</v>
      </c>
      <c r="F74" s="309"/>
      <c r="G74" s="309"/>
      <c r="H74" s="309"/>
      <c r="I74" s="310"/>
      <c r="J74" s="353"/>
      <c r="K74" s="353"/>
      <c r="L74" s="353"/>
      <c r="M74" s="353"/>
      <c r="N74" s="353"/>
      <c r="O74" s="353"/>
      <c r="P74" s="353"/>
      <c r="Q74" s="353"/>
    </row>
    <row r="75" spans="1:17" ht="18.75" customHeight="1">
      <c r="A75" s="253" t="s">
        <v>340</v>
      </c>
      <c r="B75" s="299"/>
      <c r="C75" s="299"/>
      <c r="D75" s="299"/>
      <c r="E75" s="299"/>
      <c r="F75" s="299"/>
      <c r="G75" s="299"/>
      <c r="H75" s="299"/>
      <c r="I75" s="299"/>
      <c r="J75" s="299"/>
      <c r="K75" s="299"/>
      <c r="L75" s="299"/>
      <c r="M75" s="299"/>
      <c r="N75" s="299"/>
      <c r="O75" s="299"/>
      <c r="P75" s="299"/>
      <c r="Q75" s="300"/>
    </row>
    <row r="76" spans="1:17" ht="15" customHeight="1">
      <c r="A76" s="302" t="s">
        <v>345</v>
      </c>
      <c r="B76" s="302" t="s">
        <v>341</v>
      </c>
      <c r="C76" s="302" t="s">
        <v>222</v>
      </c>
      <c r="D76" s="354">
        <v>29464</v>
      </c>
      <c r="E76" s="176">
        <v>0</v>
      </c>
      <c r="F76" s="176">
        <v>0</v>
      </c>
      <c r="G76" s="176">
        <v>0</v>
      </c>
      <c r="H76" s="176">
        <v>0</v>
      </c>
      <c r="I76" s="176">
        <v>29464</v>
      </c>
      <c r="J76" s="368" t="s">
        <v>353</v>
      </c>
      <c r="K76" s="371">
        <v>29464</v>
      </c>
      <c r="L76" s="311"/>
      <c r="M76" s="311"/>
      <c r="N76" s="311"/>
      <c r="O76" s="311"/>
      <c r="P76" s="311"/>
      <c r="Q76" s="311"/>
    </row>
    <row r="77" spans="1:17" ht="54.75" customHeight="1">
      <c r="A77" s="302"/>
      <c r="B77" s="302"/>
      <c r="C77" s="302"/>
      <c r="D77" s="354"/>
      <c r="E77" s="367" t="s">
        <v>342</v>
      </c>
      <c r="F77" s="367"/>
      <c r="G77" s="367"/>
      <c r="H77" s="367"/>
      <c r="I77" s="367"/>
      <c r="J77" s="369"/>
      <c r="K77" s="372"/>
      <c r="L77" s="311"/>
      <c r="M77" s="311"/>
      <c r="N77" s="311"/>
      <c r="O77" s="311"/>
      <c r="P77" s="311"/>
      <c r="Q77" s="311"/>
    </row>
    <row r="78" spans="1:17" ht="95.25" customHeight="1">
      <c r="A78" s="302"/>
      <c r="B78" s="302"/>
      <c r="C78" s="302"/>
      <c r="D78" s="354"/>
      <c r="E78" s="367" t="s">
        <v>352</v>
      </c>
      <c r="F78" s="367"/>
      <c r="G78" s="367"/>
      <c r="H78" s="367"/>
      <c r="I78" s="367"/>
      <c r="J78" s="369"/>
      <c r="K78" s="372"/>
      <c r="L78" s="311"/>
      <c r="M78" s="311"/>
      <c r="N78" s="311"/>
      <c r="O78" s="311"/>
      <c r="P78" s="311"/>
      <c r="Q78" s="311"/>
    </row>
    <row r="79" spans="1:17" ht="58.5" customHeight="1">
      <c r="A79" s="302"/>
      <c r="B79" s="302"/>
      <c r="C79" s="302"/>
      <c r="D79" s="354"/>
      <c r="E79" s="367" t="s">
        <v>347</v>
      </c>
      <c r="F79" s="367"/>
      <c r="G79" s="367"/>
      <c r="H79" s="367"/>
      <c r="I79" s="367"/>
      <c r="J79" s="369"/>
      <c r="K79" s="372"/>
      <c r="L79" s="311"/>
      <c r="M79" s="311"/>
      <c r="N79" s="311"/>
      <c r="O79" s="311"/>
      <c r="P79" s="311"/>
      <c r="Q79" s="311"/>
    </row>
    <row r="80" spans="1:17" ht="75" customHeight="1">
      <c r="A80" s="302"/>
      <c r="B80" s="302"/>
      <c r="C80" s="302"/>
      <c r="D80" s="354"/>
      <c r="E80" s="367" t="s">
        <v>348</v>
      </c>
      <c r="F80" s="367"/>
      <c r="G80" s="367"/>
      <c r="H80" s="367"/>
      <c r="I80" s="367"/>
      <c r="J80" s="369"/>
      <c r="K80" s="372"/>
      <c r="L80" s="311"/>
      <c r="M80" s="311"/>
      <c r="N80" s="311"/>
      <c r="O80" s="311"/>
      <c r="P80" s="311"/>
      <c r="Q80" s="311"/>
    </row>
    <row r="81" spans="1:17" ht="51.75" customHeight="1">
      <c r="A81" s="302"/>
      <c r="B81" s="302"/>
      <c r="C81" s="302"/>
      <c r="D81" s="354"/>
      <c r="E81" s="367" t="s">
        <v>349</v>
      </c>
      <c r="F81" s="367"/>
      <c r="G81" s="367"/>
      <c r="H81" s="367"/>
      <c r="I81" s="367"/>
      <c r="J81" s="369"/>
      <c r="K81" s="372"/>
      <c r="L81" s="311"/>
      <c r="M81" s="311"/>
      <c r="N81" s="311"/>
      <c r="O81" s="311"/>
      <c r="P81" s="311"/>
      <c r="Q81" s="311"/>
    </row>
    <row r="82" spans="1:17" ht="75" customHeight="1">
      <c r="A82" s="302"/>
      <c r="B82" s="302"/>
      <c r="C82" s="302"/>
      <c r="D82" s="354"/>
      <c r="E82" s="367" t="s">
        <v>350</v>
      </c>
      <c r="F82" s="367"/>
      <c r="G82" s="367"/>
      <c r="H82" s="367"/>
      <c r="I82" s="367"/>
      <c r="J82" s="369"/>
      <c r="K82" s="372"/>
      <c r="L82" s="311"/>
      <c r="M82" s="311"/>
      <c r="N82" s="311"/>
      <c r="O82" s="311"/>
      <c r="P82" s="311"/>
      <c r="Q82" s="311"/>
    </row>
    <row r="83" spans="1:17" ht="165" customHeight="1">
      <c r="A83" s="302"/>
      <c r="B83" s="302"/>
      <c r="C83" s="302"/>
      <c r="D83" s="354"/>
      <c r="E83" s="367" t="s">
        <v>351</v>
      </c>
      <c r="F83" s="367"/>
      <c r="G83" s="367"/>
      <c r="H83" s="367"/>
      <c r="I83" s="367"/>
      <c r="J83" s="370"/>
      <c r="K83" s="373"/>
      <c r="L83" s="311"/>
      <c r="M83" s="311"/>
      <c r="N83" s="311"/>
      <c r="O83" s="311"/>
      <c r="P83" s="311"/>
      <c r="Q83" s="311"/>
    </row>
    <row r="84" spans="1:17" ht="15.75" thickBot="1">
      <c r="A84" s="105" t="s">
        <v>14</v>
      </c>
      <c r="B84" s="108">
        <v>17</v>
      </c>
      <c r="C84" s="211"/>
      <c r="D84" s="106">
        <v>30836.799999999999</v>
      </c>
      <c r="E84" s="106">
        <v>13</v>
      </c>
      <c r="F84" s="106">
        <f>F8+F12</f>
        <v>0</v>
      </c>
      <c r="G84" s="43">
        <v>384.8</v>
      </c>
      <c r="H84" s="106">
        <v>0</v>
      </c>
      <c r="I84" s="106">
        <v>30439</v>
      </c>
      <c r="J84" s="206"/>
      <c r="K84" s="126">
        <v>29464</v>
      </c>
      <c r="L84" s="126"/>
      <c r="M84" s="106">
        <f>M8+M12</f>
        <v>0</v>
      </c>
      <c r="N84" s="106"/>
      <c r="O84" s="206">
        <v>0</v>
      </c>
      <c r="P84" s="202">
        <v>10</v>
      </c>
      <c r="Q84" s="166">
        <v>0</v>
      </c>
    </row>
    <row r="85" spans="1:17" ht="15.75" thickBot="1">
      <c r="A85" s="42" t="s">
        <v>15</v>
      </c>
      <c r="B85" s="208" t="s">
        <v>346</v>
      </c>
      <c r="C85" s="209"/>
      <c r="D85" s="43" t="s">
        <v>354</v>
      </c>
      <c r="E85" s="43" t="s">
        <v>264</v>
      </c>
      <c r="F85" s="43">
        <v>0</v>
      </c>
      <c r="G85" s="43">
        <v>384.8</v>
      </c>
      <c r="H85" s="43">
        <v>0</v>
      </c>
      <c r="I85" s="43" t="s">
        <v>355</v>
      </c>
      <c r="J85" s="45"/>
      <c r="K85" s="126">
        <v>29464</v>
      </c>
      <c r="L85" s="44"/>
      <c r="M85" s="44">
        <f>M8+M12</f>
        <v>0</v>
      </c>
      <c r="N85" s="162"/>
      <c r="O85" s="205" t="s">
        <v>32</v>
      </c>
      <c r="P85" s="109">
        <v>10</v>
      </c>
      <c r="Q85" s="109">
        <v>0</v>
      </c>
    </row>
    <row r="87" spans="1:17">
      <c r="A87" s="229" t="s">
        <v>230</v>
      </c>
      <c r="B87" s="229"/>
      <c r="C87" s="229"/>
      <c r="D87" s="38"/>
      <c r="E87" s="37"/>
      <c r="F87" s="37"/>
      <c r="G87" s="37" t="s">
        <v>215</v>
      </c>
    </row>
  </sheetData>
  <mergeCells count="232">
    <mergeCell ref="A87:C87"/>
    <mergeCell ref="A75:Q75"/>
    <mergeCell ref="M71:M74"/>
    <mergeCell ref="N71:N74"/>
    <mergeCell ref="O71:O74"/>
    <mergeCell ref="P71:P74"/>
    <mergeCell ref="Q71:Q74"/>
    <mergeCell ref="E72:I72"/>
    <mergeCell ref="E73:I73"/>
    <mergeCell ref="E74:I74"/>
    <mergeCell ref="A76:A83"/>
    <mergeCell ref="B76:B83"/>
    <mergeCell ref="C76:C83"/>
    <mergeCell ref="D76:D83"/>
    <mergeCell ref="E77:I77"/>
    <mergeCell ref="E78:I78"/>
    <mergeCell ref="E79:I79"/>
    <mergeCell ref="L76:L83"/>
    <mergeCell ref="M76:M83"/>
    <mergeCell ref="N76:N83"/>
    <mergeCell ref="O76:O83"/>
    <mergeCell ref="P76:P83"/>
    <mergeCell ref="Q76:Q83"/>
    <mergeCell ref="E80:I80"/>
    <mergeCell ref="A70:Q70"/>
    <mergeCell ref="A71:A74"/>
    <mergeCell ref="B71:B74"/>
    <mergeCell ref="C71:C74"/>
    <mergeCell ref="D71:D74"/>
    <mergeCell ref="J71:J74"/>
    <mergeCell ref="K71:K74"/>
    <mergeCell ref="L71:L74"/>
    <mergeCell ref="E81:I81"/>
    <mergeCell ref="E82:I82"/>
    <mergeCell ref="E83:I83"/>
    <mergeCell ref="J76:J83"/>
    <mergeCell ref="K76:K83"/>
    <mergeCell ref="A59:Q59"/>
    <mergeCell ref="A60:A69"/>
    <mergeCell ref="B60:B69"/>
    <mergeCell ref="C60:C69"/>
    <mergeCell ref="D60:D69"/>
    <mergeCell ref="J60:J69"/>
    <mergeCell ref="K60:K69"/>
    <mergeCell ref="L60:L69"/>
    <mergeCell ref="M60:M69"/>
    <mergeCell ref="N60:N69"/>
    <mergeCell ref="E68:I68"/>
    <mergeCell ref="E69:I69"/>
    <mergeCell ref="O60:O69"/>
    <mergeCell ref="P60:P69"/>
    <mergeCell ref="Q60:Q69"/>
    <mergeCell ref="E61:I61"/>
    <mergeCell ref="E62:I62"/>
    <mergeCell ref="E63:I63"/>
    <mergeCell ref="E64:I64"/>
    <mergeCell ref="E65:I65"/>
    <mergeCell ref="E66:I66"/>
    <mergeCell ref="E67:I67"/>
    <mergeCell ref="A50:Q50"/>
    <mergeCell ref="A51:A58"/>
    <mergeCell ref="B51:B58"/>
    <mergeCell ref="C51:C58"/>
    <mergeCell ref="D51:D58"/>
    <mergeCell ref="J51:J58"/>
    <mergeCell ref="K51:K58"/>
    <mergeCell ref="L51:L58"/>
    <mergeCell ref="M51:M58"/>
    <mergeCell ref="N51:N58"/>
    <mergeCell ref="O51:O58"/>
    <mergeCell ref="P51:P58"/>
    <mergeCell ref="Q51:Q58"/>
    <mergeCell ref="E52:I52"/>
    <mergeCell ref="E53:I53"/>
    <mergeCell ref="E54:I54"/>
    <mergeCell ref="E55:I55"/>
    <mergeCell ref="E56:I56"/>
    <mergeCell ref="E57:I57"/>
    <mergeCell ref="E58:I58"/>
    <mergeCell ref="L46:L49"/>
    <mergeCell ref="M46:M49"/>
    <mergeCell ref="N46:N49"/>
    <mergeCell ref="O46:O49"/>
    <mergeCell ref="P46:P49"/>
    <mergeCell ref="Q46:Q49"/>
    <mergeCell ref="A46:A49"/>
    <mergeCell ref="B46:B49"/>
    <mergeCell ref="C46:C49"/>
    <mergeCell ref="D46:D49"/>
    <mergeCell ref="J46:J49"/>
    <mergeCell ref="K46:K49"/>
    <mergeCell ref="E47:I47"/>
    <mergeCell ref="E48:I48"/>
    <mergeCell ref="E49:I49"/>
    <mergeCell ref="A43:A44"/>
    <mergeCell ref="B43:B44"/>
    <mergeCell ref="C43:C44"/>
    <mergeCell ref="D43:D44"/>
    <mergeCell ref="E44:I44"/>
    <mergeCell ref="A45:Q45"/>
    <mergeCell ref="A40:Q40"/>
    <mergeCell ref="A41:A42"/>
    <mergeCell ref="B41:B42"/>
    <mergeCell ref="C41:C42"/>
    <mergeCell ref="D41:D42"/>
    <mergeCell ref="E42:I42"/>
    <mergeCell ref="E37:I37"/>
    <mergeCell ref="A38:A39"/>
    <mergeCell ref="B38:B39"/>
    <mergeCell ref="C38:C39"/>
    <mergeCell ref="D38:D39"/>
    <mergeCell ref="E39:I39"/>
    <mergeCell ref="A33:A34"/>
    <mergeCell ref="B33:B34"/>
    <mergeCell ref="C33:C34"/>
    <mergeCell ref="D33:D34"/>
    <mergeCell ref="E34:I34"/>
    <mergeCell ref="A35:A37"/>
    <mergeCell ref="B35:B37"/>
    <mergeCell ref="C35:C37"/>
    <mergeCell ref="D35:D37"/>
    <mergeCell ref="E36:I36"/>
    <mergeCell ref="A29:Q29"/>
    <mergeCell ref="A30:A32"/>
    <mergeCell ref="B30:B32"/>
    <mergeCell ref="C30:C32"/>
    <mergeCell ref="D30:D32"/>
    <mergeCell ref="E31:I31"/>
    <mergeCell ref="E32:I32"/>
    <mergeCell ref="L26:L28"/>
    <mergeCell ref="M26:M28"/>
    <mergeCell ref="N26:N28"/>
    <mergeCell ref="O26:O28"/>
    <mergeCell ref="P26:P28"/>
    <mergeCell ref="Q26:Q28"/>
    <mergeCell ref="A26:A28"/>
    <mergeCell ref="B26:B28"/>
    <mergeCell ref="C26:C28"/>
    <mergeCell ref="D26:D28"/>
    <mergeCell ref="J26:J28"/>
    <mergeCell ref="K26:K28"/>
    <mergeCell ref="E27:I27"/>
    <mergeCell ref="E28:I28"/>
    <mergeCell ref="O22:O24"/>
    <mergeCell ref="P22:P24"/>
    <mergeCell ref="Q22:Q24"/>
    <mergeCell ref="E23:I23"/>
    <mergeCell ref="E24:I24"/>
    <mergeCell ref="A25:Q25"/>
    <mergeCell ref="A21:Q21"/>
    <mergeCell ref="A22:A24"/>
    <mergeCell ref="B22:B24"/>
    <mergeCell ref="C22:C24"/>
    <mergeCell ref="D22:D24"/>
    <mergeCell ref="J22:J24"/>
    <mergeCell ref="K22:K24"/>
    <mergeCell ref="L22:L24"/>
    <mergeCell ref="M22:M24"/>
    <mergeCell ref="N22:N24"/>
    <mergeCell ref="L18:L20"/>
    <mergeCell ref="M18:M20"/>
    <mergeCell ref="N18:N20"/>
    <mergeCell ref="O18:O20"/>
    <mergeCell ref="P18:P20"/>
    <mergeCell ref="Q18:Q20"/>
    <mergeCell ref="A18:A20"/>
    <mergeCell ref="B18:B20"/>
    <mergeCell ref="C18:C20"/>
    <mergeCell ref="D18:D20"/>
    <mergeCell ref="J18:J20"/>
    <mergeCell ref="K18:K20"/>
    <mergeCell ref="E19:I19"/>
    <mergeCell ref="E20:I20"/>
    <mergeCell ref="O14:O16"/>
    <mergeCell ref="P14:P16"/>
    <mergeCell ref="Q14:Q16"/>
    <mergeCell ref="E15:I15"/>
    <mergeCell ref="E16:I16"/>
    <mergeCell ref="A17:Q17"/>
    <mergeCell ref="A13:Q13"/>
    <mergeCell ref="A14:A16"/>
    <mergeCell ref="B14:B16"/>
    <mergeCell ref="C14:C16"/>
    <mergeCell ref="D14:D16"/>
    <mergeCell ref="J14:J16"/>
    <mergeCell ref="K14:K16"/>
    <mergeCell ref="L14:L16"/>
    <mergeCell ref="M14:M16"/>
    <mergeCell ref="N14:N16"/>
    <mergeCell ref="L10:L12"/>
    <mergeCell ref="M10:M12"/>
    <mergeCell ref="N10:N12"/>
    <mergeCell ref="O10:O12"/>
    <mergeCell ref="P10:P12"/>
    <mergeCell ref="Q10:Q12"/>
    <mergeCell ref="A10:A12"/>
    <mergeCell ref="B10:B12"/>
    <mergeCell ref="C10:C12"/>
    <mergeCell ref="D10:D12"/>
    <mergeCell ref="J10:J12"/>
    <mergeCell ref="K10:K12"/>
    <mergeCell ref="E11:I11"/>
    <mergeCell ref="E12:I12"/>
    <mergeCell ref="L8:L9"/>
    <mergeCell ref="M8:M9"/>
    <mergeCell ref="N8:N9"/>
    <mergeCell ref="O8:O9"/>
    <mergeCell ref="P8:P9"/>
    <mergeCell ref="Q8:Q9"/>
    <mergeCell ref="A8:A9"/>
    <mergeCell ref="B8:B9"/>
    <mergeCell ref="C8:C9"/>
    <mergeCell ref="D8:D9"/>
    <mergeCell ref="J8:J9"/>
    <mergeCell ref="K8:K9"/>
    <mergeCell ref="E9:I9"/>
    <mergeCell ref="L5:L6"/>
    <mergeCell ref="M5:M6"/>
    <mergeCell ref="N5:N6"/>
    <mergeCell ref="O5:O6"/>
    <mergeCell ref="P5:Q5"/>
    <mergeCell ref="A7:O7"/>
    <mergeCell ref="A1:O1"/>
    <mergeCell ref="A2:O2"/>
    <mergeCell ref="A3:O3"/>
    <mergeCell ref="A5:A6"/>
    <mergeCell ref="B5:B6"/>
    <mergeCell ref="C5:C6"/>
    <mergeCell ref="D5:D6"/>
    <mergeCell ref="E5:I5"/>
    <mergeCell ref="J5:J6"/>
    <mergeCell ref="K5:K6"/>
  </mergeCells>
  <pageMargins left="0.70866141732283472" right="0.70866141732283472" top="0.74803149606299213" bottom="0.74803149606299213" header="0.31496062992125984" footer="0.31496062992125984"/>
  <pageSetup paperSize="9" scale="61" orientation="landscape" r:id="rId1"/>
</worksheet>
</file>

<file path=xl/worksheets/sheet19.xml><?xml version="1.0" encoding="utf-8"?>
<worksheet xmlns="http://schemas.openxmlformats.org/spreadsheetml/2006/main" xmlns:r="http://schemas.openxmlformats.org/officeDocument/2006/relationships">
  <dimension ref="A1:P102"/>
  <sheetViews>
    <sheetView tabSelected="1" view="pageBreakPreview" topLeftCell="A94" zoomScale="60" zoomScaleNormal="100" workbookViewId="0">
      <selection activeCell="J110" sqref="J110"/>
    </sheetView>
  </sheetViews>
  <sheetFormatPr defaultRowHeight="15"/>
  <cols>
    <col min="1" max="1" width="30.85546875" customWidth="1"/>
    <col min="2" max="2" width="12.140625" customWidth="1"/>
    <col min="3" max="3" width="9.7109375" customWidth="1"/>
    <col min="4" max="5" width="10.5703125" customWidth="1"/>
    <col min="6" max="6" width="10.42578125" customWidth="1"/>
    <col min="7" max="7" width="9.7109375" customWidth="1"/>
    <col min="8" max="8" width="10.42578125" customWidth="1"/>
    <col min="9" max="9" width="10.85546875" customWidth="1"/>
    <col min="10" max="10" width="13.28515625" customWidth="1"/>
    <col min="11" max="11" width="11.42578125" customWidth="1"/>
    <col min="12" max="12" width="10.5703125" customWidth="1"/>
    <col min="13" max="13" width="10.28515625" customWidth="1"/>
    <col min="14" max="14" width="11.140625" customWidth="1"/>
    <col min="15" max="15" width="11.7109375" customWidth="1"/>
  </cols>
  <sheetData>
    <row r="1" spans="1:16" ht="15.75">
      <c r="A1" s="234" t="s">
        <v>35</v>
      </c>
      <c r="B1" s="234"/>
      <c r="C1" s="234"/>
      <c r="D1" s="234"/>
      <c r="E1" s="234"/>
      <c r="F1" s="234"/>
      <c r="G1" s="234"/>
      <c r="H1" s="234"/>
      <c r="I1" s="234"/>
      <c r="J1" s="234"/>
      <c r="K1" s="234"/>
      <c r="L1" s="234"/>
      <c r="M1" s="234"/>
      <c r="N1" s="234"/>
      <c r="O1" s="37"/>
      <c r="P1" s="37"/>
    </row>
    <row r="2" spans="1:16" ht="24" customHeight="1">
      <c r="A2" s="234" t="s">
        <v>360</v>
      </c>
      <c r="B2" s="234"/>
      <c r="C2" s="234"/>
      <c r="D2" s="234"/>
      <c r="E2" s="234"/>
      <c r="F2" s="234"/>
      <c r="G2" s="234"/>
      <c r="H2" s="234"/>
      <c r="I2" s="234"/>
      <c r="J2" s="234"/>
      <c r="K2" s="234"/>
      <c r="L2" s="234"/>
      <c r="M2" s="234"/>
      <c r="N2" s="234"/>
      <c r="O2" s="37"/>
      <c r="P2" s="37"/>
    </row>
    <row r="3" spans="1:16" ht="15.75">
      <c r="A3" s="234" t="s">
        <v>359</v>
      </c>
      <c r="B3" s="234"/>
      <c r="C3" s="234"/>
      <c r="D3" s="234"/>
      <c r="E3" s="234"/>
      <c r="F3" s="234"/>
      <c r="G3" s="234"/>
      <c r="H3" s="234"/>
      <c r="I3" s="234"/>
      <c r="J3" s="234"/>
      <c r="K3" s="234"/>
      <c r="L3" s="234"/>
      <c r="M3" s="234"/>
      <c r="N3" s="234"/>
      <c r="O3" s="37"/>
      <c r="P3" s="37"/>
    </row>
    <row r="4" spans="1:16" ht="16.5" thickBot="1">
      <c r="A4" s="212"/>
      <c r="B4" s="212"/>
      <c r="C4" s="212"/>
      <c r="D4" s="212"/>
      <c r="E4" s="212"/>
      <c r="F4" s="212"/>
      <c r="G4" s="212"/>
      <c r="H4" s="212"/>
      <c r="I4" s="212"/>
      <c r="J4" s="212"/>
      <c r="K4" s="212"/>
      <c r="L4" s="212"/>
      <c r="M4" s="212"/>
      <c r="N4" s="212"/>
      <c r="O4" s="37"/>
      <c r="P4" s="37"/>
    </row>
    <row r="5" spans="1:16" ht="26.25" customHeight="1">
      <c r="A5" s="238" t="s">
        <v>0</v>
      </c>
      <c r="B5" s="240" t="s">
        <v>1</v>
      </c>
      <c r="C5" s="240" t="s">
        <v>2</v>
      </c>
      <c r="D5" s="240" t="s">
        <v>378</v>
      </c>
      <c r="E5" s="240" t="s">
        <v>245</v>
      </c>
      <c r="F5" s="240"/>
      <c r="G5" s="240"/>
      <c r="H5" s="240"/>
      <c r="I5" s="240" t="s">
        <v>5</v>
      </c>
      <c r="J5" s="240" t="s">
        <v>377</v>
      </c>
      <c r="K5" s="322" t="s">
        <v>232</v>
      </c>
      <c r="L5" s="240" t="s">
        <v>376</v>
      </c>
      <c r="M5" s="322" t="s">
        <v>375</v>
      </c>
      <c r="N5" s="365" t="s">
        <v>374</v>
      </c>
      <c r="O5" s="388" t="s">
        <v>371</v>
      </c>
      <c r="P5" s="389"/>
    </row>
    <row r="6" spans="1:16" ht="39" thickBot="1">
      <c r="A6" s="239"/>
      <c r="B6" s="241"/>
      <c r="C6" s="241"/>
      <c r="D6" s="241"/>
      <c r="E6" s="217" t="s">
        <v>33</v>
      </c>
      <c r="F6" s="217" t="s">
        <v>9</v>
      </c>
      <c r="G6" s="217" t="s">
        <v>11</v>
      </c>
      <c r="H6" s="217" t="s">
        <v>12</v>
      </c>
      <c r="I6" s="241"/>
      <c r="J6" s="241"/>
      <c r="K6" s="323"/>
      <c r="L6" s="241"/>
      <c r="M6" s="323"/>
      <c r="N6" s="366"/>
      <c r="O6" s="218" t="s">
        <v>372</v>
      </c>
      <c r="P6" s="219" t="s">
        <v>373</v>
      </c>
    </row>
    <row r="7" spans="1:16" ht="23.25" customHeight="1">
      <c r="A7" s="282" t="s">
        <v>361</v>
      </c>
      <c r="B7" s="391"/>
      <c r="C7" s="391"/>
      <c r="D7" s="391"/>
      <c r="E7" s="391"/>
      <c r="F7" s="391"/>
      <c r="G7" s="391"/>
      <c r="H7" s="391"/>
      <c r="I7" s="391"/>
      <c r="J7" s="391"/>
      <c r="K7" s="391"/>
      <c r="L7" s="391"/>
      <c r="M7" s="391"/>
      <c r="N7" s="391"/>
      <c r="O7" s="391"/>
      <c r="P7" s="391"/>
    </row>
    <row r="8" spans="1:16">
      <c r="A8" s="302" t="s">
        <v>362</v>
      </c>
      <c r="B8" s="302" t="s">
        <v>228</v>
      </c>
      <c r="C8" s="303" t="s">
        <v>222</v>
      </c>
      <c r="D8" s="306">
        <v>0</v>
      </c>
      <c r="E8" s="176">
        <v>0</v>
      </c>
      <c r="F8" s="176">
        <v>0</v>
      </c>
      <c r="G8" s="176">
        <v>0</v>
      </c>
      <c r="H8" s="176">
        <v>0</v>
      </c>
      <c r="I8" s="301"/>
      <c r="J8" s="301"/>
      <c r="K8" s="301"/>
      <c r="L8" s="301"/>
      <c r="M8" s="301"/>
      <c r="N8" s="301"/>
      <c r="O8" s="301"/>
      <c r="P8" s="301"/>
    </row>
    <row r="9" spans="1:16" ht="54.75" customHeight="1">
      <c r="A9" s="302"/>
      <c r="B9" s="302"/>
      <c r="C9" s="304"/>
      <c r="D9" s="307"/>
      <c r="E9" s="309" t="s">
        <v>246</v>
      </c>
      <c r="F9" s="309"/>
      <c r="G9" s="309"/>
      <c r="H9" s="310"/>
      <c r="I9" s="301"/>
      <c r="J9" s="301"/>
      <c r="K9" s="301"/>
      <c r="L9" s="301"/>
      <c r="M9" s="301"/>
      <c r="N9" s="301"/>
      <c r="O9" s="301"/>
      <c r="P9" s="301"/>
    </row>
    <row r="10" spans="1:16" ht="183" customHeight="1">
      <c r="A10" s="302"/>
      <c r="B10" s="302"/>
      <c r="C10" s="305"/>
      <c r="D10" s="308"/>
      <c r="E10" s="309" t="s">
        <v>234</v>
      </c>
      <c r="F10" s="309"/>
      <c r="G10" s="309"/>
      <c r="H10" s="310"/>
      <c r="I10" s="301"/>
      <c r="J10" s="301"/>
      <c r="K10" s="301"/>
      <c r="L10" s="301"/>
      <c r="M10" s="301"/>
      <c r="N10" s="301"/>
      <c r="O10" s="301"/>
      <c r="P10" s="301"/>
    </row>
    <row r="11" spans="1:16" ht="36.75" customHeight="1">
      <c r="A11" s="253" t="s">
        <v>363</v>
      </c>
      <c r="B11" s="344"/>
      <c r="C11" s="344"/>
      <c r="D11" s="344"/>
      <c r="E11" s="344"/>
      <c r="F11" s="344"/>
      <c r="G11" s="344"/>
      <c r="H11" s="344"/>
      <c r="I11" s="344"/>
      <c r="J11" s="344"/>
      <c r="K11" s="344"/>
      <c r="L11" s="344"/>
      <c r="M11" s="344"/>
      <c r="N11" s="344"/>
      <c r="O11" s="344"/>
      <c r="P11" s="344"/>
    </row>
    <row r="12" spans="1:16">
      <c r="A12" s="302" t="s">
        <v>364</v>
      </c>
      <c r="B12" s="302" t="s">
        <v>276</v>
      </c>
      <c r="C12" s="303" t="s">
        <v>112</v>
      </c>
      <c r="D12" s="306">
        <v>597.5</v>
      </c>
      <c r="E12" s="176">
        <v>13</v>
      </c>
      <c r="F12" s="176">
        <v>0</v>
      </c>
      <c r="G12" s="176">
        <v>0</v>
      </c>
      <c r="H12" s="176">
        <v>584.5</v>
      </c>
      <c r="I12" s="301"/>
      <c r="J12" s="301"/>
      <c r="K12" s="301"/>
      <c r="L12" s="301"/>
      <c r="M12" s="301"/>
      <c r="N12" s="301"/>
      <c r="O12" s="301"/>
      <c r="P12" s="301"/>
    </row>
    <row r="13" spans="1:16" ht="54.75" customHeight="1">
      <c r="A13" s="302"/>
      <c r="B13" s="302"/>
      <c r="C13" s="304"/>
      <c r="D13" s="307"/>
      <c r="E13" s="309" t="s">
        <v>277</v>
      </c>
      <c r="F13" s="309"/>
      <c r="G13" s="309"/>
      <c r="H13" s="310"/>
      <c r="I13" s="301"/>
      <c r="J13" s="301"/>
      <c r="K13" s="301"/>
      <c r="L13" s="301"/>
      <c r="M13" s="301"/>
      <c r="N13" s="301"/>
      <c r="O13" s="301"/>
      <c r="P13" s="301"/>
    </row>
    <row r="14" spans="1:16" ht="121.5" customHeight="1">
      <c r="A14" s="302"/>
      <c r="B14" s="302"/>
      <c r="C14" s="305"/>
      <c r="D14" s="308"/>
      <c r="E14" s="309" t="s">
        <v>278</v>
      </c>
      <c r="F14" s="309"/>
      <c r="G14" s="309"/>
      <c r="H14" s="310"/>
      <c r="I14" s="301"/>
      <c r="J14" s="301"/>
      <c r="K14" s="301"/>
      <c r="L14" s="301"/>
      <c r="M14" s="301"/>
      <c r="N14" s="301"/>
      <c r="O14" s="301"/>
      <c r="P14" s="301"/>
    </row>
    <row r="15" spans="1:16" ht="38.25" customHeight="1">
      <c r="A15" s="253" t="s">
        <v>365</v>
      </c>
      <c r="B15" s="344"/>
      <c r="C15" s="344"/>
      <c r="D15" s="344"/>
      <c r="E15" s="344"/>
      <c r="F15" s="344"/>
      <c r="G15" s="344"/>
      <c r="H15" s="344"/>
      <c r="I15" s="344"/>
      <c r="J15" s="344"/>
      <c r="K15" s="344"/>
      <c r="L15" s="344"/>
      <c r="M15" s="344"/>
      <c r="N15" s="344"/>
      <c r="O15" s="344"/>
      <c r="P15" s="344"/>
    </row>
    <row r="16" spans="1:16">
      <c r="A16" s="302" t="s">
        <v>366</v>
      </c>
      <c r="B16" s="302" t="s">
        <v>281</v>
      </c>
      <c r="C16" s="303" t="s">
        <v>222</v>
      </c>
      <c r="D16" s="306">
        <v>4.8</v>
      </c>
      <c r="E16" s="176">
        <v>0</v>
      </c>
      <c r="F16" s="176">
        <v>0</v>
      </c>
      <c r="G16" s="176">
        <v>0</v>
      </c>
      <c r="H16" s="176">
        <v>4.8</v>
      </c>
      <c r="I16" s="301"/>
      <c r="J16" s="301"/>
      <c r="K16" s="301"/>
      <c r="L16" s="301"/>
      <c r="M16" s="301"/>
      <c r="N16" s="301"/>
      <c r="O16" s="301"/>
      <c r="P16" s="301"/>
    </row>
    <row r="17" spans="1:16" ht="185.25" customHeight="1">
      <c r="A17" s="302"/>
      <c r="B17" s="302"/>
      <c r="C17" s="304"/>
      <c r="D17" s="307"/>
      <c r="E17" s="309" t="s">
        <v>282</v>
      </c>
      <c r="F17" s="309"/>
      <c r="G17" s="309"/>
      <c r="H17" s="310"/>
      <c r="I17" s="301"/>
      <c r="J17" s="301"/>
      <c r="K17" s="301"/>
      <c r="L17" s="301"/>
      <c r="M17" s="301"/>
      <c r="N17" s="301"/>
      <c r="O17" s="301"/>
      <c r="P17" s="301"/>
    </row>
    <row r="18" spans="1:16" ht="95.25" customHeight="1">
      <c r="A18" s="302"/>
      <c r="B18" s="302"/>
      <c r="C18" s="305"/>
      <c r="D18" s="308"/>
      <c r="E18" s="309" t="s">
        <v>283</v>
      </c>
      <c r="F18" s="309"/>
      <c r="G18" s="309"/>
      <c r="H18" s="310"/>
      <c r="I18" s="301"/>
      <c r="J18" s="301"/>
      <c r="K18" s="301"/>
      <c r="L18" s="301"/>
      <c r="M18" s="301"/>
      <c r="N18" s="301"/>
      <c r="O18" s="301"/>
      <c r="P18" s="301"/>
    </row>
    <row r="19" spans="1:16" ht="36" customHeight="1">
      <c r="A19" s="250" t="s">
        <v>248</v>
      </c>
      <c r="B19" s="251"/>
      <c r="C19" s="251"/>
      <c r="D19" s="251"/>
      <c r="E19" s="251"/>
      <c r="F19" s="251"/>
      <c r="G19" s="251"/>
      <c r="H19" s="251"/>
      <c r="I19" s="251"/>
      <c r="J19" s="251"/>
      <c r="K19" s="251"/>
      <c r="L19" s="251"/>
      <c r="M19" s="251"/>
      <c r="N19" s="251"/>
      <c r="O19" s="251"/>
      <c r="P19" s="252"/>
    </row>
    <row r="20" spans="1:16">
      <c r="A20" s="303" t="s">
        <v>249</v>
      </c>
      <c r="B20" s="303" t="s">
        <v>250</v>
      </c>
      <c r="C20" s="303" t="s">
        <v>251</v>
      </c>
      <c r="D20" s="306">
        <v>290.2</v>
      </c>
      <c r="E20" s="215">
        <v>13</v>
      </c>
      <c r="F20" s="198">
        <v>0</v>
      </c>
      <c r="G20" s="198">
        <v>0</v>
      </c>
      <c r="H20" s="214">
        <v>277.2</v>
      </c>
      <c r="I20" s="375"/>
      <c r="J20" s="375"/>
      <c r="K20" s="375"/>
      <c r="L20" s="375"/>
      <c r="M20" s="375"/>
      <c r="N20" s="375"/>
      <c r="O20" s="375"/>
      <c r="P20" s="375"/>
    </row>
    <row r="21" spans="1:16" ht="106.5" customHeight="1">
      <c r="A21" s="304"/>
      <c r="B21" s="304"/>
      <c r="C21" s="304"/>
      <c r="D21" s="307"/>
      <c r="E21" s="358" t="s">
        <v>252</v>
      </c>
      <c r="F21" s="359"/>
      <c r="G21" s="359"/>
      <c r="H21" s="360"/>
      <c r="I21" s="379"/>
      <c r="J21" s="379"/>
      <c r="K21" s="379"/>
      <c r="L21" s="379"/>
      <c r="M21" s="379"/>
      <c r="N21" s="379"/>
      <c r="O21" s="379"/>
      <c r="P21" s="379"/>
    </row>
    <row r="22" spans="1:16" ht="43.5" customHeight="1">
      <c r="A22" s="305"/>
      <c r="B22" s="305"/>
      <c r="C22" s="305"/>
      <c r="D22" s="308"/>
      <c r="E22" s="358" t="s">
        <v>253</v>
      </c>
      <c r="F22" s="359"/>
      <c r="G22" s="359"/>
      <c r="H22" s="360"/>
      <c r="I22" s="376"/>
      <c r="J22" s="376"/>
      <c r="K22" s="376"/>
      <c r="L22" s="376"/>
      <c r="M22" s="376"/>
      <c r="N22" s="376"/>
      <c r="O22" s="376"/>
      <c r="P22" s="376"/>
    </row>
    <row r="23" spans="1:16">
      <c r="A23" s="303" t="s">
        <v>257</v>
      </c>
      <c r="B23" s="303" t="s">
        <v>254</v>
      </c>
      <c r="C23" s="303" t="s">
        <v>251</v>
      </c>
      <c r="D23" s="306">
        <v>0</v>
      </c>
      <c r="E23" s="198">
        <v>0</v>
      </c>
      <c r="F23" s="198">
        <v>0</v>
      </c>
      <c r="G23" s="198">
        <v>0</v>
      </c>
      <c r="H23" s="198">
        <v>0</v>
      </c>
      <c r="I23" s="375"/>
      <c r="J23" s="375"/>
      <c r="K23" s="375"/>
      <c r="L23" s="375"/>
      <c r="M23" s="375"/>
      <c r="N23" s="375"/>
      <c r="O23" s="375"/>
      <c r="P23" s="375"/>
    </row>
    <row r="24" spans="1:16" ht="83.25" customHeight="1">
      <c r="A24" s="305"/>
      <c r="B24" s="305"/>
      <c r="C24" s="305"/>
      <c r="D24" s="308"/>
      <c r="E24" s="358" t="s">
        <v>255</v>
      </c>
      <c r="F24" s="359"/>
      <c r="G24" s="359"/>
      <c r="H24" s="360"/>
      <c r="I24" s="376"/>
      <c r="J24" s="376"/>
      <c r="K24" s="376"/>
      <c r="L24" s="376"/>
      <c r="M24" s="376"/>
      <c r="N24" s="376"/>
      <c r="O24" s="376"/>
      <c r="P24" s="376"/>
    </row>
    <row r="25" spans="1:16">
      <c r="A25" s="303" t="s">
        <v>367</v>
      </c>
      <c r="B25" s="303" t="s">
        <v>268</v>
      </c>
      <c r="C25" s="303" t="s">
        <v>269</v>
      </c>
      <c r="D25" s="306">
        <v>300</v>
      </c>
      <c r="E25" s="214">
        <v>0</v>
      </c>
      <c r="F25" s="198">
        <v>0</v>
      </c>
      <c r="G25" s="198">
        <v>0</v>
      </c>
      <c r="H25" s="216">
        <v>300</v>
      </c>
      <c r="I25" s="375"/>
      <c r="J25" s="380">
        <v>300</v>
      </c>
      <c r="K25" s="380">
        <v>300</v>
      </c>
      <c r="L25" s="375"/>
      <c r="M25" s="375"/>
      <c r="N25" s="375"/>
      <c r="O25" s="380">
        <v>10</v>
      </c>
      <c r="P25" s="380">
        <v>10</v>
      </c>
    </row>
    <row r="26" spans="1:16" ht="154.5" customHeight="1">
      <c r="A26" s="304"/>
      <c r="B26" s="304"/>
      <c r="C26" s="304"/>
      <c r="D26" s="307"/>
      <c r="E26" s="358" t="s">
        <v>270</v>
      </c>
      <c r="F26" s="359"/>
      <c r="G26" s="359"/>
      <c r="H26" s="360"/>
      <c r="I26" s="379"/>
      <c r="J26" s="381"/>
      <c r="K26" s="381"/>
      <c r="L26" s="379"/>
      <c r="M26" s="379"/>
      <c r="N26" s="379"/>
      <c r="O26" s="381"/>
      <c r="P26" s="381"/>
    </row>
    <row r="27" spans="1:16" ht="41.25" customHeight="1">
      <c r="A27" s="305"/>
      <c r="B27" s="305"/>
      <c r="C27" s="305"/>
      <c r="D27" s="308"/>
      <c r="E27" s="358" t="s">
        <v>271</v>
      </c>
      <c r="F27" s="359"/>
      <c r="G27" s="359"/>
      <c r="H27" s="360"/>
      <c r="I27" s="376"/>
      <c r="J27" s="382"/>
      <c r="K27" s="382"/>
      <c r="L27" s="376"/>
      <c r="M27" s="376"/>
      <c r="N27" s="376"/>
      <c r="O27" s="382"/>
      <c r="P27" s="382"/>
    </row>
    <row r="28" spans="1:16" ht="14.25" customHeight="1">
      <c r="A28" s="303" t="s">
        <v>368</v>
      </c>
      <c r="B28" s="303" t="s">
        <v>273</v>
      </c>
      <c r="C28" s="303" t="s">
        <v>269</v>
      </c>
      <c r="D28" s="306">
        <v>0</v>
      </c>
      <c r="E28" s="198">
        <v>0</v>
      </c>
      <c r="F28" s="198">
        <v>0</v>
      </c>
      <c r="G28" s="198">
        <v>0</v>
      </c>
      <c r="H28" s="198">
        <v>0</v>
      </c>
      <c r="I28" s="375"/>
      <c r="J28" s="375"/>
      <c r="K28" s="375"/>
      <c r="L28" s="375"/>
      <c r="M28" s="375"/>
      <c r="N28" s="375"/>
      <c r="O28" s="375"/>
      <c r="P28" s="375"/>
    </row>
    <row r="29" spans="1:16" ht="80.25" customHeight="1">
      <c r="A29" s="305"/>
      <c r="B29" s="305"/>
      <c r="C29" s="305"/>
      <c r="D29" s="308"/>
      <c r="E29" s="358" t="s">
        <v>272</v>
      </c>
      <c r="F29" s="359"/>
      <c r="G29" s="359"/>
      <c r="H29" s="360"/>
      <c r="I29" s="376"/>
      <c r="J29" s="376"/>
      <c r="K29" s="376"/>
      <c r="L29" s="376"/>
      <c r="M29" s="376"/>
      <c r="N29" s="376"/>
      <c r="O29" s="376"/>
      <c r="P29" s="376"/>
    </row>
    <row r="30" spans="1:16" ht="39.75" customHeight="1">
      <c r="A30" s="250" t="s">
        <v>256</v>
      </c>
      <c r="B30" s="251"/>
      <c r="C30" s="251"/>
      <c r="D30" s="251"/>
      <c r="E30" s="251"/>
      <c r="F30" s="251"/>
      <c r="G30" s="251"/>
      <c r="H30" s="251"/>
      <c r="I30" s="251"/>
      <c r="J30" s="251"/>
      <c r="K30" s="251"/>
      <c r="L30" s="251"/>
      <c r="M30" s="251"/>
      <c r="N30" s="251"/>
      <c r="O30" s="251"/>
      <c r="P30" s="252"/>
    </row>
    <row r="31" spans="1:16">
      <c r="A31" s="303" t="s">
        <v>258</v>
      </c>
      <c r="B31" s="303" t="s">
        <v>266</v>
      </c>
      <c r="C31" s="303" t="s">
        <v>259</v>
      </c>
      <c r="D31" s="306">
        <v>0</v>
      </c>
      <c r="E31" s="198">
        <v>0</v>
      </c>
      <c r="F31" s="198">
        <v>0</v>
      </c>
      <c r="G31" s="198">
        <v>0</v>
      </c>
      <c r="H31" s="198">
        <v>0</v>
      </c>
      <c r="I31" s="375"/>
      <c r="J31" s="375"/>
      <c r="K31" s="375"/>
      <c r="L31" s="375"/>
      <c r="M31" s="375"/>
      <c r="N31" s="375"/>
      <c r="O31" s="375"/>
      <c r="P31" s="375"/>
    </row>
    <row r="32" spans="1:16" ht="66.75" customHeight="1">
      <c r="A32" s="305"/>
      <c r="B32" s="305"/>
      <c r="C32" s="305"/>
      <c r="D32" s="308"/>
      <c r="E32" s="358" t="s">
        <v>260</v>
      </c>
      <c r="F32" s="359"/>
      <c r="G32" s="359"/>
      <c r="H32" s="360"/>
      <c r="I32" s="376"/>
      <c r="J32" s="376"/>
      <c r="K32" s="376"/>
      <c r="L32" s="376"/>
      <c r="M32" s="376"/>
      <c r="N32" s="376"/>
      <c r="O32" s="376"/>
      <c r="P32" s="376"/>
    </row>
    <row r="33" spans="1:16">
      <c r="A33" s="303" t="s">
        <v>261</v>
      </c>
      <c r="B33" s="303" t="s">
        <v>267</v>
      </c>
      <c r="C33" s="303" t="s">
        <v>259</v>
      </c>
      <c r="D33" s="306">
        <v>0</v>
      </c>
      <c r="E33" s="198">
        <v>0</v>
      </c>
      <c r="F33" s="198">
        <v>0</v>
      </c>
      <c r="G33" s="198">
        <v>0</v>
      </c>
      <c r="H33" s="198">
        <v>0</v>
      </c>
      <c r="I33" s="375"/>
      <c r="J33" s="375"/>
      <c r="K33" s="375"/>
      <c r="L33" s="375"/>
      <c r="M33" s="375"/>
      <c r="N33" s="375"/>
      <c r="O33" s="375"/>
      <c r="P33" s="375"/>
    </row>
    <row r="34" spans="1:16" ht="68.25" customHeight="1">
      <c r="A34" s="305"/>
      <c r="B34" s="305"/>
      <c r="C34" s="305"/>
      <c r="D34" s="308"/>
      <c r="E34" s="358" t="s">
        <v>262</v>
      </c>
      <c r="F34" s="359"/>
      <c r="G34" s="359"/>
      <c r="H34" s="360"/>
      <c r="I34" s="376"/>
      <c r="J34" s="376"/>
      <c r="K34" s="376"/>
      <c r="L34" s="376"/>
      <c r="M34" s="376"/>
      <c r="N34" s="376"/>
      <c r="O34" s="376"/>
      <c r="P34" s="376"/>
    </row>
    <row r="35" spans="1:16" ht="18" customHeight="1">
      <c r="A35" s="253" t="s">
        <v>369</v>
      </c>
      <c r="B35" s="299"/>
      <c r="C35" s="299"/>
      <c r="D35" s="299"/>
      <c r="E35" s="299"/>
      <c r="F35" s="299"/>
      <c r="G35" s="299"/>
      <c r="H35" s="299"/>
      <c r="I35" s="299"/>
      <c r="J35" s="299"/>
      <c r="K35" s="299"/>
      <c r="L35" s="299"/>
      <c r="M35" s="299"/>
      <c r="N35" s="299"/>
      <c r="O35" s="299"/>
      <c r="P35" s="300"/>
    </row>
    <row r="36" spans="1:16" ht="15" customHeight="1">
      <c r="A36" s="319" t="s">
        <v>370</v>
      </c>
      <c r="B36" s="319" t="s">
        <v>357</v>
      </c>
      <c r="C36" s="319" t="s">
        <v>210</v>
      </c>
      <c r="D36" s="324">
        <v>0</v>
      </c>
      <c r="E36" s="48">
        <v>0</v>
      </c>
      <c r="F36" s="48">
        <v>0</v>
      </c>
      <c r="G36" s="48">
        <v>0</v>
      </c>
      <c r="H36" s="48">
        <v>0</v>
      </c>
      <c r="I36" s="351"/>
      <c r="J36" s="351"/>
      <c r="K36" s="351"/>
      <c r="L36" s="351"/>
      <c r="M36" s="351"/>
      <c r="N36" s="351"/>
      <c r="O36" s="351"/>
      <c r="P36" s="351"/>
    </row>
    <row r="37" spans="1:16" ht="108" customHeight="1">
      <c r="A37" s="321"/>
      <c r="B37" s="321"/>
      <c r="C37" s="321"/>
      <c r="D37" s="326"/>
      <c r="E37" s="316" t="s">
        <v>358</v>
      </c>
      <c r="F37" s="317"/>
      <c r="G37" s="317"/>
      <c r="H37" s="318"/>
      <c r="I37" s="352"/>
      <c r="J37" s="352"/>
      <c r="K37" s="352"/>
      <c r="L37" s="352"/>
      <c r="M37" s="352"/>
      <c r="N37" s="352"/>
      <c r="O37" s="352"/>
      <c r="P37" s="352"/>
    </row>
    <row r="38" spans="1:16" ht="15.75" customHeight="1">
      <c r="A38" s="253" t="s">
        <v>428</v>
      </c>
      <c r="B38" s="344"/>
      <c r="C38" s="344"/>
      <c r="D38" s="344"/>
      <c r="E38" s="344"/>
      <c r="F38" s="344"/>
      <c r="G38" s="344"/>
      <c r="H38" s="344"/>
      <c r="I38" s="344"/>
      <c r="J38" s="344"/>
      <c r="K38" s="344"/>
      <c r="L38" s="344"/>
      <c r="M38" s="344"/>
      <c r="N38" s="344"/>
      <c r="O38" s="344"/>
      <c r="P38" s="344"/>
    </row>
    <row r="39" spans="1:16" ht="15.75" customHeight="1">
      <c r="A39" s="319" t="s">
        <v>431</v>
      </c>
      <c r="B39" s="302" t="s">
        <v>427</v>
      </c>
      <c r="C39" s="302" t="s">
        <v>210</v>
      </c>
      <c r="D39" s="324">
        <v>0</v>
      </c>
      <c r="E39" s="48">
        <v>0</v>
      </c>
      <c r="F39" s="48">
        <v>0</v>
      </c>
      <c r="G39" s="48">
        <v>0</v>
      </c>
      <c r="H39" s="48">
        <v>0</v>
      </c>
      <c r="I39" s="328"/>
      <c r="J39" s="319"/>
      <c r="K39" s="319"/>
      <c r="L39" s="319"/>
      <c r="M39" s="319"/>
      <c r="N39" s="319"/>
      <c r="O39" s="313"/>
      <c r="P39" s="313"/>
    </row>
    <row r="40" spans="1:16" ht="69" customHeight="1">
      <c r="A40" s="320"/>
      <c r="B40" s="302"/>
      <c r="C40" s="302"/>
      <c r="D40" s="325"/>
      <c r="E40" s="385" t="s">
        <v>429</v>
      </c>
      <c r="F40" s="386"/>
      <c r="G40" s="386"/>
      <c r="H40" s="387"/>
      <c r="I40" s="329"/>
      <c r="J40" s="320"/>
      <c r="K40" s="320"/>
      <c r="L40" s="320"/>
      <c r="M40" s="320"/>
      <c r="N40" s="320"/>
      <c r="O40" s="314"/>
      <c r="P40" s="314"/>
    </row>
    <row r="41" spans="1:16" ht="45" customHeight="1">
      <c r="A41" s="321"/>
      <c r="B41" s="302"/>
      <c r="C41" s="302"/>
      <c r="D41" s="326"/>
      <c r="E41" s="316" t="s">
        <v>430</v>
      </c>
      <c r="F41" s="317"/>
      <c r="G41" s="317"/>
      <c r="H41" s="318"/>
      <c r="I41" s="384"/>
      <c r="J41" s="321"/>
      <c r="K41" s="321"/>
      <c r="L41" s="321"/>
      <c r="M41" s="321"/>
      <c r="N41" s="321"/>
      <c r="O41" s="315"/>
      <c r="P41" s="315"/>
    </row>
    <row r="42" spans="1:16" ht="16.5" customHeight="1">
      <c r="A42" s="253" t="s">
        <v>432</v>
      </c>
      <c r="B42" s="344"/>
      <c r="C42" s="344"/>
      <c r="D42" s="344"/>
      <c r="E42" s="344"/>
      <c r="F42" s="344"/>
      <c r="G42" s="344"/>
      <c r="H42" s="344"/>
      <c r="I42" s="344"/>
      <c r="J42" s="344"/>
      <c r="K42" s="344"/>
      <c r="L42" s="344"/>
      <c r="M42" s="344"/>
      <c r="N42" s="344"/>
      <c r="O42" s="344"/>
      <c r="P42" s="344"/>
    </row>
    <row r="43" spans="1:16" ht="15" customHeight="1">
      <c r="A43" s="302" t="s">
        <v>434</v>
      </c>
      <c r="B43" s="302" t="s">
        <v>433</v>
      </c>
      <c r="C43" s="302" t="s">
        <v>210</v>
      </c>
      <c r="D43" s="354">
        <v>0</v>
      </c>
      <c r="E43" s="176">
        <v>0</v>
      </c>
      <c r="F43" s="176">
        <v>0</v>
      </c>
      <c r="G43" s="176">
        <v>0</v>
      </c>
      <c r="H43" s="176">
        <v>0</v>
      </c>
      <c r="I43" s="301"/>
      <c r="J43" s="355"/>
      <c r="K43" s="301"/>
      <c r="L43" s="301"/>
      <c r="M43" s="301"/>
      <c r="N43" s="301"/>
      <c r="O43" s="301"/>
      <c r="P43" s="301"/>
    </row>
    <row r="44" spans="1:16" ht="29.25" customHeight="1">
      <c r="A44" s="302"/>
      <c r="B44" s="302"/>
      <c r="C44" s="302"/>
      <c r="D44" s="354"/>
      <c r="E44" s="312" t="s">
        <v>435</v>
      </c>
      <c r="F44" s="309"/>
      <c r="G44" s="309"/>
      <c r="H44" s="310"/>
      <c r="I44" s="301"/>
      <c r="J44" s="355"/>
      <c r="K44" s="301"/>
      <c r="L44" s="301"/>
      <c r="M44" s="301"/>
      <c r="N44" s="301"/>
      <c r="O44" s="301"/>
      <c r="P44" s="301"/>
    </row>
    <row r="45" spans="1:16" ht="39.75" customHeight="1">
      <c r="A45" s="302"/>
      <c r="B45" s="302"/>
      <c r="C45" s="302"/>
      <c r="D45" s="354"/>
      <c r="E45" s="312" t="s">
        <v>436</v>
      </c>
      <c r="F45" s="309"/>
      <c r="G45" s="309"/>
      <c r="H45" s="310"/>
      <c r="I45" s="301"/>
      <c r="J45" s="355"/>
      <c r="K45" s="301"/>
      <c r="L45" s="301"/>
      <c r="M45" s="301"/>
      <c r="N45" s="301"/>
      <c r="O45" s="301"/>
      <c r="P45" s="301"/>
    </row>
    <row r="46" spans="1:16" ht="93" customHeight="1">
      <c r="A46" s="302"/>
      <c r="B46" s="302"/>
      <c r="C46" s="302"/>
      <c r="D46" s="354"/>
      <c r="E46" s="312" t="s">
        <v>437</v>
      </c>
      <c r="F46" s="309"/>
      <c r="G46" s="309"/>
      <c r="H46" s="310"/>
      <c r="I46" s="301"/>
      <c r="J46" s="355"/>
      <c r="K46" s="301"/>
      <c r="L46" s="301"/>
      <c r="M46" s="301"/>
      <c r="N46" s="301"/>
      <c r="O46" s="301"/>
      <c r="P46" s="301"/>
    </row>
    <row r="47" spans="1:16" ht="119.25" customHeight="1">
      <c r="A47" s="302"/>
      <c r="B47" s="302"/>
      <c r="C47" s="302"/>
      <c r="D47" s="354"/>
      <c r="E47" s="312" t="s">
        <v>438</v>
      </c>
      <c r="F47" s="309"/>
      <c r="G47" s="309"/>
      <c r="H47" s="310"/>
      <c r="I47" s="301"/>
      <c r="J47" s="355"/>
      <c r="K47" s="301"/>
      <c r="L47" s="301"/>
      <c r="M47" s="301"/>
      <c r="N47" s="301"/>
      <c r="O47" s="301"/>
      <c r="P47" s="301"/>
    </row>
    <row r="48" spans="1:16" ht="169.5" customHeight="1">
      <c r="A48" s="302"/>
      <c r="B48" s="302"/>
      <c r="C48" s="302"/>
      <c r="D48" s="354"/>
      <c r="E48" s="312" t="s">
        <v>439</v>
      </c>
      <c r="F48" s="309"/>
      <c r="G48" s="309"/>
      <c r="H48" s="310"/>
      <c r="I48" s="301"/>
      <c r="J48" s="355"/>
      <c r="K48" s="301"/>
      <c r="L48" s="301"/>
      <c r="M48" s="301"/>
      <c r="N48" s="301"/>
      <c r="O48" s="301"/>
      <c r="P48" s="301"/>
    </row>
    <row r="49" spans="1:16" ht="80.25" customHeight="1">
      <c r="A49" s="302"/>
      <c r="B49" s="302"/>
      <c r="C49" s="302"/>
      <c r="D49" s="354"/>
      <c r="E49" s="312" t="s">
        <v>440</v>
      </c>
      <c r="F49" s="309"/>
      <c r="G49" s="309"/>
      <c r="H49" s="310"/>
      <c r="I49" s="301"/>
      <c r="J49" s="355"/>
      <c r="K49" s="301"/>
      <c r="L49" s="301"/>
      <c r="M49" s="301"/>
      <c r="N49" s="301"/>
      <c r="O49" s="301"/>
      <c r="P49" s="301"/>
    </row>
    <row r="50" spans="1:16" ht="16.5" customHeight="1">
      <c r="A50" s="253" t="s">
        <v>441</v>
      </c>
      <c r="B50" s="344"/>
      <c r="C50" s="344"/>
      <c r="D50" s="344"/>
      <c r="E50" s="344"/>
      <c r="F50" s="344"/>
      <c r="G50" s="344"/>
      <c r="H50" s="344"/>
      <c r="I50" s="344"/>
      <c r="J50" s="344"/>
      <c r="K50" s="344"/>
      <c r="L50" s="344"/>
      <c r="M50" s="344"/>
      <c r="N50" s="344"/>
      <c r="O50" s="344"/>
      <c r="P50" s="344"/>
    </row>
    <row r="51" spans="1:16">
      <c r="A51" s="302" t="s">
        <v>442</v>
      </c>
      <c r="B51" s="302" t="s">
        <v>379</v>
      </c>
      <c r="C51" s="302" t="s">
        <v>75</v>
      </c>
      <c r="D51" s="354">
        <v>25.2</v>
      </c>
      <c r="E51" s="176">
        <v>0</v>
      </c>
      <c r="F51" s="176">
        <v>25</v>
      </c>
      <c r="G51" s="176">
        <v>0</v>
      </c>
      <c r="H51" s="176">
        <v>0.2</v>
      </c>
      <c r="I51" s="301"/>
      <c r="J51" s="355"/>
      <c r="K51" s="301"/>
      <c r="L51" s="301"/>
      <c r="M51" s="301"/>
      <c r="N51" s="301"/>
      <c r="O51" s="301"/>
      <c r="P51" s="301"/>
    </row>
    <row r="52" spans="1:16" ht="52.5" customHeight="1">
      <c r="A52" s="302"/>
      <c r="B52" s="302"/>
      <c r="C52" s="302"/>
      <c r="D52" s="354"/>
      <c r="E52" s="312" t="s">
        <v>380</v>
      </c>
      <c r="F52" s="309"/>
      <c r="G52" s="309"/>
      <c r="H52" s="310"/>
      <c r="I52" s="301"/>
      <c r="J52" s="355"/>
      <c r="K52" s="301"/>
      <c r="L52" s="301"/>
      <c r="M52" s="301"/>
      <c r="N52" s="301"/>
      <c r="O52" s="301"/>
      <c r="P52" s="301"/>
    </row>
    <row r="53" spans="1:16" ht="69" customHeight="1">
      <c r="A53" s="302"/>
      <c r="B53" s="302"/>
      <c r="C53" s="302"/>
      <c r="D53" s="354"/>
      <c r="E53" s="312" t="s">
        <v>381</v>
      </c>
      <c r="F53" s="309"/>
      <c r="G53" s="309"/>
      <c r="H53" s="310"/>
      <c r="I53" s="301"/>
      <c r="J53" s="355"/>
      <c r="K53" s="301"/>
      <c r="L53" s="301"/>
      <c r="M53" s="301"/>
      <c r="N53" s="301"/>
      <c r="O53" s="301"/>
      <c r="P53" s="301"/>
    </row>
    <row r="54" spans="1:16" ht="171" customHeight="1">
      <c r="A54" s="302"/>
      <c r="B54" s="302"/>
      <c r="C54" s="302"/>
      <c r="D54" s="354"/>
      <c r="E54" s="312" t="s">
        <v>382</v>
      </c>
      <c r="F54" s="309"/>
      <c r="G54" s="309"/>
      <c r="H54" s="310"/>
      <c r="I54" s="301"/>
      <c r="J54" s="355"/>
      <c r="K54" s="301"/>
      <c r="L54" s="301"/>
      <c r="M54" s="301"/>
      <c r="N54" s="301"/>
      <c r="O54" s="301"/>
      <c r="P54" s="301"/>
    </row>
    <row r="55" spans="1:16" ht="182.25" customHeight="1">
      <c r="A55" s="302"/>
      <c r="B55" s="302"/>
      <c r="C55" s="302"/>
      <c r="D55" s="354"/>
      <c r="E55" s="312" t="s">
        <v>383</v>
      </c>
      <c r="F55" s="309"/>
      <c r="G55" s="309"/>
      <c r="H55" s="310"/>
      <c r="I55" s="301"/>
      <c r="J55" s="355"/>
      <c r="K55" s="301"/>
      <c r="L55" s="301"/>
      <c r="M55" s="301"/>
      <c r="N55" s="301"/>
      <c r="O55" s="301"/>
      <c r="P55" s="301"/>
    </row>
    <row r="56" spans="1:16" ht="56.25" customHeight="1">
      <c r="A56" s="302"/>
      <c r="B56" s="302"/>
      <c r="C56" s="302"/>
      <c r="D56" s="354"/>
      <c r="E56" s="312" t="s">
        <v>384</v>
      </c>
      <c r="F56" s="309"/>
      <c r="G56" s="309"/>
      <c r="H56" s="310"/>
      <c r="I56" s="301"/>
      <c r="J56" s="355"/>
      <c r="K56" s="301"/>
      <c r="L56" s="301"/>
      <c r="M56" s="301"/>
      <c r="N56" s="301"/>
      <c r="O56" s="301"/>
      <c r="P56" s="301"/>
    </row>
    <row r="57" spans="1:16" ht="120" customHeight="1">
      <c r="A57" s="302"/>
      <c r="B57" s="302"/>
      <c r="C57" s="302"/>
      <c r="D57" s="354"/>
      <c r="E57" s="312" t="s">
        <v>385</v>
      </c>
      <c r="F57" s="309"/>
      <c r="G57" s="309"/>
      <c r="H57" s="310"/>
      <c r="I57" s="301"/>
      <c r="J57" s="355"/>
      <c r="K57" s="301"/>
      <c r="L57" s="301"/>
      <c r="M57" s="301"/>
      <c r="N57" s="301"/>
      <c r="O57" s="301"/>
      <c r="P57" s="301"/>
    </row>
    <row r="58" spans="1:16" ht="15" customHeight="1">
      <c r="A58" s="302" t="s">
        <v>443</v>
      </c>
      <c r="B58" s="302" t="s">
        <v>424</v>
      </c>
      <c r="C58" s="302" t="s">
        <v>210</v>
      </c>
      <c r="D58" s="354">
        <v>0</v>
      </c>
      <c r="E58" s="48">
        <v>0</v>
      </c>
      <c r="F58" s="48">
        <v>0</v>
      </c>
      <c r="G58" s="48">
        <v>0</v>
      </c>
      <c r="H58" s="48">
        <v>0</v>
      </c>
      <c r="I58" s="377"/>
      <c r="J58" s="377"/>
      <c r="K58" s="377"/>
      <c r="L58" s="377"/>
      <c r="M58" s="377"/>
      <c r="N58" s="377"/>
      <c r="O58" s="377"/>
      <c r="P58" s="377"/>
    </row>
    <row r="59" spans="1:16" ht="82.5" customHeight="1">
      <c r="A59" s="302"/>
      <c r="B59" s="302"/>
      <c r="C59" s="302"/>
      <c r="D59" s="354"/>
      <c r="E59" s="383" t="s">
        <v>358</v>
      </c>
      <c r="F59" s="383"/>
      <c r="G59" s="383"/>
      <c r="H59" s="383"/>
      <c r="I59" s="378"/>
      <c r="J59" s="378"/>
      <c r="K59" s="378"/>
      <c r="L59" s="378"/>
      <c r="M59" s="378"/>
      <c r="N59" s="378"/>
      <c r="O59" s="378"/>
      <c r="P59" s="378"/>
    </row>
    <row r="60" spans="1:16" ht="19.5" customHeight="1">
      <c r="A60" s="253" t="s">
        <v>397</v>
      </c>
      <c r="B60" s="344"/>
      <c r="C60" s="344"/>
      <c r="D60" s="344"/>
      <c r="E60" s="344"/>
      <c r="F60" s="344"/>
      <c r="G60" s="344"/>
      <c r="H60" s="344"/>
      <c r="I60" s="344"/>
      <c r="J60" s="344"/>
      <c r="K60" s="344"/>
      <c r="L60" s="344"/>
      <c r="M60" s="344"/>
      <c r="N60" s="344"/>
      <c r="O60" s="344"/>
      <c r="P60" s="344"/>
    </row>
    <row r="61" spans="1:16">
      <c r="A61" s="302" t="s">
        <v>444</v>
      </c>
      <c r="B61" s="302" t="s">
        <v>386</v>
      </c>
      <c r="C61" s="302" t="s">
        <v>75</v>
      </c>
      <c r="D61" s="354">
        <v>1144.3</v>
      </c>
      <c r="E61" s="176">
        <v>0</v>
      </c>
      <c r="F61" s="176">
        <v>3.2</v>
      </c>
      <c r="G61" s="176">
        <v>0</v>
      </c>
      <c r="H61" s="176">
        <v>1141.0999999999999</v>
      </c>
      <c r="I61" s="301"/>
      <c r="J61" s="355"/>
      <c r="K61" s="301"/>
      <c r="L61" s="301"/>
      <c r="M61" s="301"/>
      <c r="N61" s="301"/>
      <c r="O61" s="301"/>
      <c r="P61" s="301"/>
    </row>
    <row r="62" spans="1:16" ht="321" customHeight="1">
      <c r="A62" s="302"/>
      <c r="B62" s="302"/>
      <c r="C62" s="302"/>
      <c r="D62" s="354"/>
      <c r="E62" s="312" t="s">
        <v>387</v>
      </c>
      <c r="F62" s="309"/>
      <c r="G62" s="309"/>
      <c r="H62" s="310"/>
      <c r="I62" s="301"/>
      <c r="J62" s="355"/>
      <c r="K62" s="301"/>
      <c r="L62" s="301"/>
      <c r="M62" s="301"/>
      <c r="N62" s="301"/>
      <c r="O62" s="301"/>
      <c r="P62" s="301"/>
    </row>
    <row r="63" spans="1:16" ht="70.5" customHeight="1">
      <c r="A63" s="302"/>
      <c r="B63" s="302"/>
      <c r="C63" s="302"/>
      <c r="D63" s="354"/>
      <c r="E63" s="312" t="s">
        <v>388</v>
      </c>
      <c r="F63" s="309"/>
      <c r="G63" s="309"/>
      <c r="H63" s="310"/>
      <c r="I63" s="301"/>
      <c r="J63" s="355"/>
      <c r="K63" s="301"/>
      <c r="L63" s="301"/>
      <c r="M63" s="301"/>
      <c r="N63" s="301"/>
      <c r="O63" s="301"/>
      <c r="P63" s="301"/>
    </row>
    <row r="64" spans="1:16" ht="29.25" customHeight="1">
      <c r="A64" s="302"/>
      <c r="B64" s="302"/>
      <c r="C64" s="302"/>
      <c r="D64" s="354"/>
      <c r="E64" s="312" t="s">
        <v>389</v>
      </c>
      <c r="F64" s="309"/>
      <c r="G64" s="309"/>
      <c r="H64" s="310"/>
      <c r="I64" s="301"/>
      <c r="J64" s="355"/>
      <c r="K64" s="301"/>
      <c r="L64" s="301"/>
      <c r="M64" s="301"/>
      <c r="N64" s="301"/>
      <c r="O64" s="301"/>
      <c r="P64" s="301"/>
    </row>
    <row r="65" spans="1:16" ht="106.5" customHeight="1">
      <c r="A65" s="302"/>
      <c r="B65" s="302"/>
      <c r="C65" s="302"/>
      <c r="D65" s="354"/>
      <c r="E65" s="312" t="s">
        <v>390</v>
      </c>
      <c r="F65" s="309"/>
      <c r="G65" s="309"/>
      <c r="H65" s="310"/>
      <c r="I65" s="301"/>
      <c r="J65" s="355"/>
      <c r="K65" s="301"/>
      <c r="L65" s="301"/>
      <c r="M65" s="301"/>
      <c r="N65" s="301"/>
      <c r="O65" s="301"/>
      <c r="P65" s="301"/>
    </row>
    <row r="66" spans="1:16" ht="106.5" customHeight="1">
      <c r="A66" s="302"/>
      <c r="B66" s="302"/>
      <c r="C66" s="302"/>
      <c r="D66" s="354"/>
      <c r="E66" s="312" t="s">
        <v>391</v>
      </c>
      <c r="F66" s="309"/>
      <c r="G66" s="309"/>
      <c r="H66" s="310"/>
      <c r="I66" s="301"/>
      <c r="J66" s="355"/>
      <c r="K66" s="301"/>
      <c r="L66" s="301"/>
      <c r="M66" s="301"/>
      <c r="N66" s="301"/>
      <c r="O66" s="301"/>
      <c r="P66" s="301"/>
    </row>
    <row r="67" spans="1:16" ht="181.5" customHeight="1">
      <c r="A67" s="302"/>
      <c r="B67" s="302"/>
      <c r="C67" s="302"/>
      <c r="D67" s="354"/>
      <c r="E67" s="312" t="s">
        <v>383</v>
      </c>
      <c r="F67" s="309"/>
      <c r="G67" s="309"/>
      <c r="H67" s="310"/>
      <c r="I67" s="301"/>
      <c r="J67" s="355"/>
      <c r="K67" s="301"/>
      <c r="L67" s="301"/>
      <c r="M67" s="301"/>
      <c r="N67" s="301"/>
      <c r="O67" s="301"/>
      <c r="P67" s="301"/>
    </row>
    <row r="68" spans="1:16" ht="144.75" customHeight="1">
      <c r="A68" s="302"/>
      <c r="B68" s="302"/>
      <c r="C68" s="302"/>
      <c r="D68" s="354"/>
      <c r="E68" s="312" t="s">
        <v>392</v>
      </c>
      <c r="F68" s="309"/>
      <c r="G68" s="309"/>
      <c r="H68" s="310"/>
      <c r="I68" s="301"/>
      <c r="J68" s="355"/>
      <c r="K68" s="301"/>
      <c r="L68" s="301"/>
      <c r="M68" s="301"/>
      <c r="N68" s="301"/>
      <c r="O68" s="301"/>
      <c r="P68" s="301"/>
    </row>
    <row r="69" spans="1:16" ht="82.5" customHeight="1">
      <c r="A69" s="302"/>
      <c r="B69" s="302"/>
      <c r="C69" s="302"/>
      <c r="D69" s="354"/>
      <c r="E69" s="312" t="s">
        <v>393</v>
      </c>
      <c r="F69" s="309"/>
      <c r="G69" s="309"/>
      <c r="H69" s="310"/>
      <c r="I69" s="301"/>
      <c r="J69" s="355"/>
      <c r="K69" s="301"/>
      <c r="L69" s="301"/>
      <c r="M69" s="301"/>
      <c r="N69" s="301"/>
      <c r="O69" s="301"/>
      <c r="P69" s="301"/>
    </row>
    <row r="70" spans="1:16" ht="41.25" customHeight="1">
      <c r="A70" s="302"/>
      <c r="B70" s="302"/>
      <c r="C70" s="302"/>
      <c r="D70" s="354"/>
      <c r="E70" s="312" t="s">
        <v>394</v>
      </c>
      <c r="F70" s="361"/>
      <c r="G70" s="361"/>
      <c r="H70" s="362"/>
      <c r="I70" s="301"/>
      <c r="J70" s="355"/>
      <c r="K70" s="301"/>
      <c r="L70" s="301"/>
      <c r="M70" s="301"/>
      <c r="N70" s="301"/>
      <c r="O70" s="301"/>
      <c r="P70" s="301"/>
    </row>
    <row r="71" spans="1:16">
      <c r="A71" s="302" t="s">
        <v>445</v>
      </c>
      <c r="B71" s="302" t="s">
        <v>398</v>
      </c>
      <c r="C71" s="302" t="s">
        <v>210</v>
      </c>
      <c r="D71" s="354">
        <v>83.2</v>
      </c>
      <c r="E71" s="176">
        <v>0</v>
      </c>
      <c r="F71" s="176">
        <v>69.7</v>
      </c>
      <c r="G71" s="176">
        <v>0</v>
      </c>
      <c r="H71" s="176">
        <v>13.5</v>
      </c>
      <c r="I71" s="368"/>
      <c r="J71" s="371"/>
      <c r="K71" s="311"/>
      <c r="L71" s="311"/>
      <c r="M71" s="311"/>
      <c r="N71" s="311"/>
      <c r="O71" s="311"/>
      <c r="P71" s="311"/>
    </row>
    <row r="72" spans="1:16" ht="306.75" customHeight="1">
      <c r="A72" s="302"/>
      <c r="B72" s="302"/>
      <c r="C72" s="302"/>
      <c r="D72" s="354"/>
      <c r="E72" s="367" t="s">
        <v>399</v>
      </c>
      <c r="F72" s="367"/>
      <c r="G72" s="367"/>
      <c r="H72" s="367"/>
      <c r="I72" s="369"/>
      <c r="J72" s="372"/>
      <c r="K72" s="311"/>
      <c r="L72" s="311"/>
      <c r="M72" s="311"/>
      <c r="N72" s="311"/>
      <c r="O72" s="311"/>
      <c r="P72" s="311"/>
    </row>
    <row r="73" spans="1:16" ht="67.5" customHeight="1">
      <c r="A73" s="302"/>
      <c r="B73" s="302"/>
      <c r="C73" s="302"/>
      <c r="D73" s="354"/>
      <c r="E73" s="367" t="s">
        <v>400</v>
      </c>
      <c r="F73" s="367"/>
      <c r="G73" s="367"/>
      <c r="H73" s="367"/>
      <c r="I73" s="369"/>
      <c r="J73" s="372"/>
      <c r="K73" s="311"/>
      <c r="L73" s="311"/>
      <c r="M73" s="311"/>
      <c r="N73" s="311"/>
      <c r="O73" s="311"/>
      <c r="P73" s="311"/>
    </row>
    <row r="74" spans="1:16" ht="156.75" customHeight="1">
      <c r="A74" s="302"/>
      <c r="B74" s="302"/>
      <c r="C74" s="302"/>
      <c r="D74" s="354"/>
      <c r="E74" s="367" t="s">
        <v>401</v>
      </c>
      <c r="F74" s="367"/>
      <c r="G74" s="367"/>
      <c r="H74" s="367"/>
      <c r="I74" s="369"/>
      <c r="J74" s="372"/>
      <c r="K74" s="311"/>
      <c r="L74" s="311"/>
      <c r="M74" s="311"/>
      <c r="N74" s="311"/>
      <c r="O74" s="311"/>
      <c r="P74" s="311"/>
    </row>
    <row r="75" spans="1:16" ht="83.25" customHeight="1">
      <c r="A75" s="302"/>
      <c r="B75" s="302"/>
      <c r="C75" s="302"/>
      <c r="D75" s="354"/>
      <c r="E75" s="367" t="s">
        <v>402</v>
      </c>
      <c r="F75" s="367"/>
      <c r="G75" s="367"/>
      <c r="H75" s="367"/>
      <c r="I75" s="369"/>
      <c r="J75" s="372"/>
      <c r="K75" s="311"/>
      <c r="L75" s="311"/>
      <c r="M75" s="311"/>
      <c r="N75" s="311"/>
      <c r="O75" s="311"/>
      <c r="P75" s="311"/>
    </row>
    <row r="76" spans="1:16" ht="197.25" customHeight="1">
      <c r="A76" s="302"/>
      <c r="B76" s="302"/>
      <c r="C76" s="302"/>
      <c r="D76" s="354"/>
      <c r="E76" s="367" t="s">
        <v>403</v>
      </c>
      <c r="F76" s="367"/>
      <c r="G76" s="367"/>
      <c r="H76" s="367"/>
      <c r="I76" s="369"/>
      <c r="J76" s="372"/>
      <c r="K76" s="311"/>
      <c r="L76" s="311"/>
      <c r="M76" s="311"/>
      <c r="N76" s="311"/>
      <c r="O76" s="311"/>
      <c r="P76" s="311"/>
    </row>
    <row r="77" spans="1:16" ht="93.75" customHeight="1">
      <c r="A77" s="302"/>
      <c r="B77" s="302"/>
      <c r="C77" s="302"/>
      <c r="D77" s="354"/>
      <c r="E77" s="367" t="s">
        <v>404</v>
      </c>
      <c r="F77" s="367"/>
      <c r="G77" s="367"/>
      <c r="H77" s="367"/>
      <c r="I77" s="369"/>
      <c r="J77" s="372"/>
      <c r="K77" s="311"/>
      <c r="L77" s="311"/>
      <c r="M77" s="311"/>
      <c r="N77" s="311"/>
      <c r="O77" s="311"/>
      <c r="P77" s="311"/>
    </row>
    <row r="78" spans="1:16" ht="79.5" customHeight="1">
      <c r="A78" s="302"/>
      <c r="B78" s="302"/>
      <c r="C78" s="302"/>
      <c r="D78" s="354"/>
      <c r="E78" s="312" t="s">
        <v>405</v>
      </c>
      <c r="F78" s="309"/>
      <c r="G78" s="309"/>
      <c r="H78" s="310"/>
      <c r="I78" s="369"/>
      <c r="J78" s="372"/>
      <c r="K78" s="311"/>
      <c r="L78" s="311"/>
      <c r="M78" s="311"/>
      <c r="N78" s="311"/>
      <c r="O78" s="311"/>
      <c r="P78" s="311"/>
    </row>
    <row r="79" spans="1:16" ht="45" customHeight="1">
      <c r="A79" s="302"/>
      <c r="B79" s="302"/>
      <c r="C79" s="302"/>
      <c r="D79" s="354"/>
      <c r="E79" s="367" t="s">
        <v>406</v>
      </c>
      <c r="F79" s="367"/>
      <c r="G79" s="367"/>
      <c r="H79" s="367"/>
      <c r="I79" s="370"/>
      <c r="J79" s="373"/>
      <c r="K79" s="311"/>
      <c r="L79" s="311"/>
      <c r="M79" s="311"/>
      <c r="N79" s="311"/>
      <c r="O79" s="311"/>
      <c r="P79" s="311"/>
    </row>
    <row r="80" spans="1:16" ht="17.25" customHeight="1">
      <c r="A80" s="253" t="s">
        <v>415</v>
      </c>
      <c r="B80" s="344"/>
      <c r="C80" s="344"/>
      <c r="D80" s="344"/>
      <c r="E80" s="344"/>
      <c r="F80" s="344"/>
      <c r="G80" s="344"/>
      <c r="H80" s="344"/>
      <c r="I80" s="344"/>
      <c r="J80" s="344"/>
      <c r="K80" s="344"/>
      <c r="L80" s="344"/>
      <c r="M80" s="344"/>
      <c r="N80" s="344"/>
      <c r="O80" s="344"/>
      <c r="P80" s="344"/>
    </row>
    <row r="81" spans="1:16" ht="14.25" customHeight="1">
      <c r="A81" s="303" t="s">
        <v>446</v>
      </c>
      <c r="B81" s="303" t="s">
        <v>395</v>
      </c>
      <c r="C81" s="303" t="s">
        <v>75</v>
      </c>
      <c r="D81" s="306">
        <v>278.3</v>
      </c>
      <c r="E81" s="176">
        <v>0</v>
      </c>
      <c r="F81" s="176">
        <v>0</v>
      </c>
      <c r="G81" s="176">
        <v>0</v>
      </c>
      <c r="H81" s="176">
        <v>278.3</v>
      </c>
      <c r="I81" s="351"/>
      <c r="J81" s="351"/>
      <c r="K81" s="351"/>
      <c r="L81" s="351"/>
      <c r="M81" s="351"/>
      <c r="N81" s="351"/>
      <c r="O81" s="351"/>
      <c r="P81" s="351"/>
    </row>
    <row r="82" spans="1:16" ht="288" customHeight="1">
      <c r="A82" s="304"/>
      <c r="B82" s="304"/>
      <c r="C82" s="304"/>
      <c r="D82" s="307"/>
      <c r="E82" s="312" t="s">
        <v>396</v>
      </c>
      <c r="F82" s="309"/>
      <c r="G82" s="309"/>
      <c r="H82" s="310"/>
      <c r="I82" s="352"/>
      <c r="J82" s="352"/>
      <c r="K82" s="352"/>
      <c r="L82" s="352"/>
      <c r="M82" s="352"/>
      <c r="N82" s="352"/>
      <c r="O82" s="352"/>
      <c r="P82" s="352"/>
    </row>
    <row r="83" spans="1:16" ht="12.75" customHeight="1">
      <c r="A83" s="302" t="s">
        <v>447</v>
      </c>
      <c r="B83" s="302" t="s">
        <v>407</v>
      </c>
      <c r="C83" s="302" t="s">
        <v>210</v>
      </c>
      <c r="D83" s="354">
        <v>1542.3</v>
      </c>
      <c r="E83" s="176">
        <v>0</v>
      </c>
      <c r="F83" s="176">
        <v>159.9</v>
      </c>
      <c r="G83" s="176">
        <v>0</v>
      </c>
      <c r="H83" s="176">
        <v>1382.4</v>
      </c>
      <c r="I83" s="368"/>
      <c r="J83" s="371"/>
      <c r="K83" s="311"/>
      <c r="L83" s="311"/>
      <c r="M83" s="311"/>
      <c r="N83" s="311"/>
      <c r="O83" s="311"/>
      <c r="P83" s="311"/>
    </row>
    <row r="84" spans="1:16" ht="67.5" customHeight="1">
      <c r="A84" s="302"/>
      <c r="B84" s="302"/>
      <c r="C84" s="302"/>
      <c r="D84" s="354"/>
      <c r="E84" s="367" t="s">
        <v>408</v>
      </c>
      <c r="F84" s="367"/>
      <c r="G84" s="367"/>
      <c r="H84" s="367"/>
      <c r="I84" s="369"/>
      <c r="J84" s="372"/>
      <c r="K84" s="311"/>
      <c r="L84" s="311"/>
      <c r="M84" s="311"/>
      <c r="N84" s="311"/>
      <c r="O84" s="311"/>
      <c r="P84" s="311"/>
    </row>
    <row r="85" spans="1:16" ht="409.5" customHeight="1">
      <c r="A85" s="302"/>
      <c r="B85" s="302"/>
      <c r="C85" s="302"/>
      <c r="D85" s="354"/>
      <c r="E85" s="367" t="s">
        <v>409</v>
      </c>
      <c r="F85" s="367"/>
      <c r="G85" s="367"/>
      <c r="H85" s="367"/>
      <c r="I85" s="369"/>
      <c r="J85" s="372"/>
      <c r="K85" s="311"/>
      <c r="L85" s="311"/>
      <c r="M85" s="311"/>
      <c r="N85" s="311"/>
      <c r="O85" s="311"/>
      <c r="P85" s="311"/>
    </row>
    <row r="86" spans="1:16" ht="130.5" customHeight="1">
      <c r="A86" s="302"/>
      <c r="B86" s="302"/>
      <c r="C86" s="302"/>
      <c r="D86" s="354"/>
      <c r="E86" s="367" t="s">
        <v>410</v>
      </c>
      <c r="F86" s="367"/>
      <c r="G86" s="367"/>
      <c r="H86" s="367"/>
      <c r="I86" s="369"/>
      <c r="J86" s="372"/>
      <c r="K86" s="311"/>
      <c r="L86" s="311"/>
      <c r="M86" s="311"/>
      <c r="N86" s="311"/>
      <c r="O86" s="311"/>
      <c r="P86" s="311"/>
    </row>
    <row r="87" spans="1:16" ht="42.75" customHeight="1">
      <c r="A87" s="302"/>
      <c r="B87" s="302"/>
      <c r="C87" s="302"/>
      <c r="D87" s="354"/>
      <c r="E87" s="367" t="s">
        <v>411</v>
      </c>
      <c r="F87" s="367"/>
      <c r="G87" s="367"/>
      <c r="H87" s="367"/>
      <c r="I87" s="369"/>
      <c r="J87" s="372"/>
      <c r="K87" s="311"/>
      <c r="L87" s="311"/>
      <c r="M87" s="311"/>
      <c r="N87" s="311"/>
      <c r="O87" s="311"/>
      <c r="P87" s="311"/>
    </row>
    <row r="88" spans="1:16" ht="153.75" customHeight="1">
      <c r="A88" s="302"/>
      <c r="B88" s="302"/>
      <c r="C88" s="302"/>
      <c r="D88" s="354"/>
      <c r="E88" s="367" t="s">
        <v>412</v>
      </c>
      <c r="F88" s="367"/>
      <c r="G88" s="367"/>
      <c r="H88" s="367"/>
      <c r="I88" s="369"/>
      <c r="J88" s="372"/>
      <c r="K88" s="311"/>
      <c r="L88" s="311"/>
      <c r="M88" s="311"/>
      <c r="N88" s="311"/>
      <c r="O88" s="311"/>
      <c r="P88" s="311"/>
    </row>
    <row r="89" spans="1:16" ht="98.25" customHeight="1">
      <c r="A89" s="302"/>
      <c r="B89" s="302"/>
      <c r="C89" s="302"/>
      <c r="D89" s="354"/>
      <c r="E89" s="312" t="s">
        <v>413</v>
      </c>
      <c r="F89" s="309"/>
      <c r="G89" s="309"/>
      <c r="H89" s="310"/>
      <c r="I89" s="369"/>
      <c r="J89" s="372"/>
      <c r="K89" s="311"/>
      <c r="L89" s="311"/>
      <c r="M89" s="311"/>
      <c r="N89" s="311"/>
      <c r="O89" s="311"/>
      <c r="P89" s="311"/>
    </row>
    <row r="90" spans="1:16" ht="12.75" customHeight="1">
      <c r="A90" s="319" t="s">
        <v>448</v>
      </c>
      <c r="B90" s="302" t="s">
        <v>419</v>
      </c>
      <c r="C90" s="302" t="s">
        <v>75</v>
      </c>
      <c r="D90" s="324">
        <v>156</v>
      </c>
      <c r="E90" s="48">
        <v>0</v>
      </c>
      <c r="F90" s="48">
        <v>153.80000000000001</v>
      </c>
      <c r="G90" s="48">
        <v>0</v>
      </c>
      <c r="H90" s="48">
        <v>2.2000000000000002</v>
      </c>
      <c r="I90" s="328"/>
      <c r="J90" s="319"/>
      <c r="K90" s="319"/>
      <c r="L90" s="319"/>
      <c r="M90" s="319"/>
      <c r="N90" s="319"/>
      <c r="O90" s="313"/>
      <c r="P90" s="313"/>
    </row>
    <row r="91" spans="1:16" ht="117" customHeight="1">
      <c r="A91" s="320"/>
      <c r="B91" s="302"/>
      <c r="C91" s="302"/>
      <c r="D91" s="325"/>
      <c r="E91" s="385" t="s">
        <v>420</v>
      </c>
      <c r="F91" s="386"/>
      <c r="G91" s="386"/>
      <c r="H91" s="387"/>
      <c r="I91" s="329"/>
      <c r="J91" s="320"/>
      <c r="K91" s="320"/>
      <c r="L91" s="320"/>
      <c r="M91" s="320"/>
      <c r="N91" s="320"/>
      <c r="O91" s="314"/>
      <c r="P91" s="314"/>
    </row>
    <row r="92" spans="1:16" ht="129.75" customHeight="1">
      <c r="A92" s="320"/>
      <c r="B92" s="302"/>
      <c r="C92" s="302"/>
      <c r="D92" s="325"/>
      <c r="E92" s="385" t="s">
        <v>421</v>
      </c>
      <c r="F92" s="386"/>
      <c r="G92" s="386"/>
      <c r="H92" s="387"/>
      <c r="I92" s="329"/>
      <c r="J92" s="320"/>
      <c r="K92" s="320"/>
      <c r="L92" s="320"/>
      <c r="M92" s="320"/>
      <c r="N92" s="320"/>
      <c r="O92" s="314"/>
      <c r="P92" s="314"/>
    </row>
    <row r="93" spans="1:16" ht="216" customHeight="1">
      <c r="A93" s="321"/>
      <c r="B93" s="302"/>
      <c r="C93" s="302"/>
      <c r="D93" s="326"/>
      <c r="E93" s="316" t="s">
        <v>422</v>
      </c>
      <c r="F93" s="317"/>
      <c r="G93" s="317"/>
      <c r="H93" s="318"/>
      <c r="I93" s="384"/>
      <c r="J93" s="321"/>
      <c r="K93" s="321"/>
      <c r="L93" s="321"/>
      <c r="M93" s="321"/>
      <c r="N93" s="321"/>
      <c r="O93" s="315"/>
      <c r="P93" s="315"/>
    </row>
    <row r="94" spans="1:16" ht="15" customHeight="1">
      <c r="A94" s="250" t="s">
        <v>414</v>
      </c>
      <c r="B94" s="251"/>
      <c r="C94" s="251"/>
      <c r="D94" s="251"/>
      <c r="E94" s="251"/>
      <c r="F94" s="251"/>
      <c r="G94" s="251"/>
      <c r="H94" s="251"/>
      <c r="I94" s="251"/>
      <c r="J94" s="251"/>
      <c r="K94" s="251"/>
      <c r="L94" s="251"/>
      <c r="M94" s="251"/>
      <c r="N94" s="251"/>
      <c r="O94" s="251"/>
      <c r="P94" s="252"/>
    </row>
    <row r="95" spans="1:16" ht="15" customHeight="1">
      <c r="A95" s="303" t="s">
        <v>416</v>
      </c>
      <c r="B95" s="303" t="s">
        <v>417</v>
      </c>
      <c r="C95" s="303" t="s">
        <v>210</v>
      </c>
      <c r="D95" s="306">
        <v>10.1</v>
      </c>
      <c r="E95" s="176">
        <v>0</v>
      </c>
      <c r="F95" s="176">
        <v>0</v>
      </c>
      <c r="G95" s="176">
        <v>0</v>
      </c>
      <c r="H95" s="176">
        <v>10.1</v>
      </c>
      <c r="I95" s="374"/>
      <c r="J95" s="374"/>
      <c r="K95" s="374"/>
      <c r="L95" s="374"/>
      <c r="M95" s="374"/>
      <c r="N95" s="374"/>
      <c r="O95" s="374"/>
      <c r="P95" s="374"/>
    </row>
    <row r="96" spans="1:16" ht="148.5" customHeight="1">
      <c r="A96" s="304"/>
      <c r="B96" s="304"/>
      <c r="C96" s="304"/>
      <c r="D96" s="307"/>
      <c r="E96" s="312" t="s">
        <v>418</v>
      </c>
      <c r="F96" s="309"/>
      <c r="G96" s="309"/>
      <c r="H96" s="310"/>
      <c r="I96" s="374"/>
      <c r="J96" s="374"/>
      <c r="K96" s="374"/>
      <c r="L96" s="374"/>
      <c r="M96" s="374"/>
      <c r="N96" s="374"/>
      <c r="O96" s="374"/>
      <c r="P96" s="374"/>
    </row>
    <row r="97" spans="1:16" ht="15" customHeight="1">
      <c r="A97" s="319" t="s">
        <v>449</v>
      </c>
      <c r="B97" s="302" t="s">
        <v>423</v>
      </c>
      <c r="C97" s="302" t="s">
        <v>75</v>
      </c>
      <c r="D97" s="324">
        <v>0</v>
      </c>
      <c r="E97" s="48">
        <v>0</v>
      </c>
      <c r="F97" s="48">
        <v>0</v>
      </c>
      <c r="G97" s="48">
        <v>0</v>
      </c>
      <c r="H97" s="48">
        <v>0</v>
      </c>
      <c r="I97" s="328"/>
      <c r="J97" s="319"/>
      <c r="K97" s="319"/>
      <c r="L97" s="319"/>
      <c r="M97" s="319"/>
      <c r="N97" s="319"/>
      <c r="O97" s="313"/>
      <c r="P97" s="313"/>
    </row>
    <row r="98" spans="1:16" ht="77.25" customHeight="1">
      <c r="A98" s="320"/>
      <c r="B98" s="302"/>
      <c r="C98" s="302"/>
      <c r="D98" s="325"/>
      <c r="E98" s="383" t="s">
        <v>358</v>
      </c>
      <c r="F98" s="383"/>
      <c r="G98" s="383"/>
      <c r="H98" s="383"/>
      <c r="I98" s="329"/>
      <c r="J98" s="320"/>
      <c r="K98" s="320"/>
      <c r="L98" s="320"/>
      <c r="M98" s="320"/>
      <c r="N98" s="320"/>
      <c r="O98" s="314"/>
      <c r="P98" s="314"/>
    </row>
    <row r="99" spans="1:16" ht="15.75" thickBot="1">
      <c r="A99" s="222" t="s">
        <v>14</v>
      </c>
      <c r="B99" s="220">
        <v>21</v>
      </c>
      <c r="C99" s="220"/>
      <c r="D99" s="223">
        <f>D8+D12+D16+D20+D23+D25+D28+D31+D33+D36+D39+D43+D51+D58+D61+D71+D81+D83+D90+D95+D97</f>
        <v>4431.9000000000005</v>
      </c>
      <c r="E99" s="224">
        <f>E8+E12+E16+E20+E23+E25+E28+E31+E33+E36+E39+E43+E51+E58+E61+E71+E81+E83+E90+E95+E97</f>
        <v>26</v>
      </c>
      <c r="F99" s="224">
        <f t="shared" ref="F99:H99" si="0">F8+F12+F16+F20+F23+F25+F28+F31+F33+F36+F39+F43+F51+F58+F61+F71+F81+F83+F90+F95+F97</f>
        <v>411.6</v>
      </c>
      <c r="G99" s="224">
        <f t="shared" si="0"/>
        <v>0</v>
      </c>
      <c r="H99" s="224">
        <f t="shared" si="0"/>
        <v>3994.3</v>
      </c>
      <c r="I99" s="223"/>
      <c r="J99" s="223">
        <f>J8+J12+J16+J20+J21+J22+J23+J24+J25+J27+J28+J29+J31+J32+J33+J34+J36+J39+J43+J51+J58+J61+J71+J81+J83+J90+J95+J97</f>
        <v>300</v>
      </c>
      <c r="K99" s="223">
        <f t="shared" ref="K99:P99" si="1">K8+K12+K16+K20+K21+K22+K23+K24+K25+K27+K28+K29+K31+K32+K33+K34+K36+K39+K43+K51+K58+K61+K71+K81+K83+K90+K95+K97</f>
        <v>300</v>
      </c>
      <c r="L99" s="223">
        <f t="shared" si="1"/>
        <v>0</v>
      </c>
      <c r="M99" s="223">
        <f t="shared" si="1"/>
        <v>0</v>
      </c>
      <c r="N99" s="223">
        <f t="shared" si="1"/>
        <v>0</v>
      </c>
      <c r="O99" s="223">
        <f t="shared" si="1"/>
        <v>10</v>
      </c>
      <c r="P99" s="223">
        <f t="shared" si="1"/>
        <v>10</v>
      </c>
    </row>
    <row r="100" spans="1:16" ht="15.75" thickBot="1">
      <c r="A100" s="3" t="s">
        <v>15</v>
      </c>
      <c r="B100" s="225" t="s">
        <v>450</v>
      </c>
      <c r="C100" s="221"/>
      <c r="D100" s="226">
        <f>D99</f>
        <v>4431.9000000000005</v>
      </c>
      <c r="E100" s="227" t="s">
        <v>425</v>
      </c>
      <c r="F100" s="226">
        <f t="shared" ref="F100:G100" si="2">F99</f>
        <v>411.6</v>
      </c>
      <c r="G100" s="226">
        <f t="shared" si="2"/>
        <v>0</v>
      </c>
      <c r="H100" s="227" t="s">
        <v>426</v>
      </c>
      <c r="I100" s="227"/>
      <c r="J100" s="226">
        <f t="shared" ref="J100:P100" si="3">J99</f>
        <v>300</v>
      </c>
      <c r="K100" s="226">
        <f t="shared" si="3"/>
        <v>300</v>
      </c>
      <c r="L100" s="226">
        <f t="shared" si="3"/>
        <v>0</v>
      </c>
      <c r="M100" s="226">
        <f t="shared" si="3"/>
        <v>0</v>
      </c>
      <c r="N100" s="226">
        <f t="shared" si="3"/>
        <v>0</v>
      </c>
      <c r="O100" s="226">
        <f t="shared" si="3"/>
        <v>10</v>
      </c>
      <c r="P100" s="226">
        <f t="shared" si="3"/>
        <v>10</v>
      </c>
    </row>
    <row r="102" spans="1:16" ht="60" customHeight="1">
      <c r="A102" s="392"/>
      <c r="B102" s="392"/>
      <c r="C102" s="213"/>
      <c r="D102" s="38"/>
      <c r="E102" s="390"/>
      <c r="F102" s="390"/>
      <c r="G102" s="228"/>
      <c r="H102" s="228"/>
    </row>
  </sheetData>
  <mergeCells count="340">
    <mergeCell ref="P90:P93"/>
    <mergeCell ref="E93:H93"/>
    <mergeCell ref="A102:B102"/>
    <mergeCell ref="A90:A93"/>
    <mergeCell ref="B90:B93"/>
    <mergeCell ref="C90:C93"/>
    <mergeCell ref="D90:D93"/>
    <mergeCell ref="I90:I93"/>
    <mergeCell ref="J90:J93"/>
    <mergeCell ref="K90:K93"/>
    <mergeCell ref="L90:L93"/>
    <mergeCell ref="M90:M93"/>
    <mergeCell ref="E92:H92"/>
    <mergeCell ref="E91:H91"/>
    <mergeCell ref="A94:P94"/>
    <mergeCell ref="A97:A98"/>
    <mergeCell ref="B97:B98"/>
    <mergeCell ref="C97:C98"/>
    <mergeCell ref="D97:D98"/>
    <mergeCell ref="I97:I98"/>
    <mergeCell ref="J97:J98"/>
    <mergeCell ref="A95:A96"/>
    <mergeCell ref="B95:B96"/>
    <mergeCell ref="C95:C96"/>
    <mergeCell ref="A83:A89"/>
    <mergeCell ref="B83:B89"/>
    <mergeCell ref="C83:C89"/>
    <mergeCell ref="D83:D89"/>
    <mergeCell ref="I83:I89"/>
    <mergeCell ref="J83:J89"/>
    <mergeCell ref="K83:K89"/>
    <mergeCell ref="E82:H82"/>
    <mergeCell ref="L83:L89"/>
    <mergeCell ref="E84:H84"/>
    <mergeCell ref="E85:H85"/>
    <mergeCell ref="E86:H86"/>
    <mergeCell ref="E87:H87"/>
    <mergeCell ref="E88:H88"/>
    <mergeCell ref="E89:H89"/>
    <mergeCell ref="O61:O70"/>
    <mergeCell ref="P61:P70"/>
    <mergeCell ref="E62:H62"/>
    <mergeCell ref="E63:H63"/>
    <mergeCell ref="E64:H64"/>
    <mergeCell ref="E65:H65"/>
    <mergeCell ref="E66:H66"/>
    <mergeCell ref="A71:A79"/>
    <mergeCell ref="B71:B79"/>
    <mergeCell ref="C71:C79"/>
    <mergeCell ref="D71:D79"/>
    <mergeCell ref="I71:I79"/>
    <mergeCell ref="J71:J79"/>
    <mergeCell ref="K71:K79"/>
    <mergeCell ref="L71:L79"/>
    <mergeCell ref="M71:M79"/>
    <mergeCell ref="E72:H72"/>
    <mergeCell ref="E73:H73"/>
    <mergeCell ref="E74:H74"/>
    <mergeCell ref="E75:H75"/>
    <mergeCell ref="E76:H76"/>
    <mergeCell ref="E77:H77"/>
    <mergeCell ref="E79:H79"/>
    <mergeCell ref="E78:H78"/>
    <mergeCell ref="A50:P50"/>
    <mergeCell ref="A51:A57"/>
    <mergeCell ref="B51:B57"/>
    <mergeCell ref="C51:C57"/>
    <mergeCell ref="D51:D57"/>
    <mergeCell ref="I51:I57"/>
    <mergeCell ref="J51:J57"/>
    <mergeCell ref="K51:K57"/>
    <mergeCell ref="L51:L57"/>
    <mergeCell ref="M51:M57"/>
    <mergeCell ref="N51:N57"/>
    <mergeCell ref="O51:O57"/>
    <mergeCell ref="P51:P57"/>
    <mergeCell ref="E52:H52"/>
    <mergeCell ref="E53:H53"/>
    <mergeCell ref="E54:H54"/>
    <mergeCell ref="E55:H55"/>
    <mergeCell ref="E56:H56"/>
    <mergeCell ref="E57:H57"/>
    <mergeCell ref="C36:C37"/>
    <mergeCell ref="D36:D37"/>
    <mergeCell ref="I36:I37"/>
    <mergeCell ref="J36:J37"/>
    <mergeCell ref="K36:K37"/>
    <mergeCell ref="L36:L37"/>
    <mergeCell ref="A33:A34"/>
    <mergeCell ref="B33:B34"/>
    <mergeCell ref="C33:C34"/>
    <mergeCell ref="D33:D34"/>
    <mergeCell ref="E34:H34"/>
    <mergeCell ref="A35:P35"/>
    <mergeCell ref="N36:N37"/>
    <mergeCell ref="O36:O37"/>
    <mergeCell ref="P36:P37"/>
    <mergeCell ref="M36:M37"/>
    <mergeCell ref="E37:H37"/>
    <mergeCell ref="A36:A37"/>
    <mergeCell ref="B36:B37"/>
    <mergeCell ref="L33:L34"/>
    <mergeCell ref="M33:M34"/>
    <mergeCell ref="N33:N34"/>
    <mergeCell ref="O33:O34"/>
    <mergeCell ref="P33:P34"/>
    <mergeCell ref="A30:P30"/>
    <mergeCell ref="A31:A32"/>
    <mergeCell ref="B31:B32"/>
    <mergeCell ref="C31:C32"/>
    <mergeCell ref="D31:D32"/>
    <mergeCell ref="E32:H32"/>
    <mergeCell ref="E27:H27"/>
    <mergeCell ref="A28:A29"/>
    <mergeCell ref="B28:B29"/>
    <mergeCell ref="C28:C29"/>
    <mergeCell ref="D28:D29"/>
    <mergeCell ref="E29:H29"/>
    <mergeCell ref="M25:M27"/>
    <mergeCell ref="N25:N27"/>
    <mergeCell ref="O25:O27"/>
    <mergeCell ref="P25:P27"/>
    <mergeCell ref="M28:M29"/>
    <mergeCell ref="N28:N29"/>
    <mergeCell ref="O28:O29"/>
    <mergeCell ref="P28:P29"/>
    <mergeCell ref="M31:M32"/>
    <mergeCell ref="N31:N32"/>
    <mergeCell ref="O31:O32"/>
    <mergeCell ref="P31:P32"/>
    <mergeCell ref="A23:A24"/>
    <mergeCell ref="B23:B24"/>
    <mergeCell ref="C23:C24"/>
    <mergeCell ref="D23:D24"/>
    <mergeCell ref="E24:H24"/>
    <mergeCell ref="A25:A27"/>
    <mergeCell ref="B25:B27"/>
    <mergeCell ref="C25:C27"/>
    <mergeCell ref="D25:D27"/>
    <mergeCell ref="E26:H26"/>
    <mergeCell ref="A19:P19"/>
    <mergeCell ref="A20:A22"/>
    <mergeCell ref="B20:B22"/>
    <mergeCell ref="C20:C22"/>
    <mergeCell ref="D20:D22"/>
    <mergeCell ref="E21:H21"/>
    <mergeCell ref="E22:H22"/>
    <mergeCell ref="K16:K18"/>
    <mergeCell ref="L16:L18"/>
    <mergeCell ref="M16:M18"/>
    <mergeCell ref="N16:N18"/>
    <mergeCell ref="O16:O18"/>
    <mergeCell ref="P16:P18"/>
    <mergeCell ref="A16:A18"/>
    <mergeCell ref="B16:B18"/>
    <mergeCell ref="C16:C18"/>
    <mergeCell ref="D16:D18"/>
    <mergeCell ref="I16:I18"/>
    <mergeCell ref="J16:J18"/>
    <mergeCell ref="E17:H17"/>
    <mergeCell ref="E18:H18"/>
    <mergeCell ref="M20:M22"/>
    <mergeCell ref="N20:N22"/>
    <mergeCell ref="O20:O22"/>
    <mergeCell ref="B12:B14"/>
    <mergeCell ref="C12:C14"/>
    <mergeCell ref="D12:D14"/>
    <mergeCell ref="I12:I14"/>
    <mergeCell ref="J12:J14"/>
    <mergeCell ref="K12:K14"/>
    <mergeCell ref="L12:L14"/>
    <mergeCell ref="M12:M14"/>
    <mergeCell ref="N12:N14"/>
    <mergeCell ref="A1:N1"/>
    <mergeCell ref="A2:N2"/>
    <mergeCell ref="A3:N3"/>
    <mergeCell ref="A5:A6"/>
    <mergeCell ref="B5:B6"/>
    <mergeCell ref="C5:C6"/>
    <mergeCell ref="D5:D6"/>
    <mergeCell ref="E5:H5"/>
    <mergeCell ref="I5:I6"/>
    <mergeCell ref="J5:J6"/>
    <mergeCell ref="K5:K6"/>
    <mergeCell ref="L5:L6"/>
    <mergeCell ref="M5:M6"/>
    <mergeCell ref="N5:N6"/>
    <mergeCell ref="O5:P5"/>
    <mergeCell ref="K8:K10"/>
    <mergeCell ref="L8:L10"/>
    <mergeCell ref="M8:M10"/>
    <mergeCell ref="N8:N10"/>
    <mergeCell ref="O8:O10"/>
    <mergeCell ref="P8:P10"/>
    <mergeCell ref="E102:F102"/>
    <mergeCell ref="K97:K98"/>
    <mergeCell ref="L97:L98"/>
    <mergeCell ref="M97:M98"/>
    <mergeCell ref="N97:N98"/>
    <mergeCell ref="O97:O98"/>
    <mergeCell ref="P97:P98"/>
    <mergeCell ref="E98:H98"/>
    <mergeCell ref="A7:P7"/>
    <mergeCell ref="A8:A10"/>
    <mergeCell ref="B8:B10"/>
    <mergeCell ref="C8:C10"/>
    <mergeCell ref="D8:D10"/>
    <mergeCell ref="I8:I10"/>
    <mergeCell ref="J8:J10"/>
    <mergeCell ref="E9:H9"/>
    <mergeCell ref="E10:H10"/>
    <mergeCell ref="O12:O14"/>
    <mergeCell ref="P12:P14"/>
    <mergeCell ref="E13:H13"/>
    <mergeCell ref="E14:H14"/>
    <mergeCell ref="A15:P15"/>
    <mergeCell ref="A11:P11"/>
    <mergeCell ref="A12:A14"/>
    <mergeCell ref="A38:P38"/>
    <mergeCell ref="A39:A41"/>
    <mergeCell ref="B39:B41"/>
    <mergeCell ref="C39:C41"/>
    <mergeCell ref="D39:D41"/>
    <mergeCell ref="I39:I41"/>
    <mergeCell ref="J39:J41"/>
    <mergeCell ref="K39:K41"/>
    <mergeCell ref="L39:L41"/>
    <mergeCell ref="M39:M41"/>
    <mergeCell ref="N39:N41"/>
    <mergeCell ref="O39:O41"/>
    <mergeCell ref="P39:P41"/>
    <mergeCell ref="E40:H40"/>
    <mergeCell ref="E41:H41"/>
    <mergeCell ref="P20:P22"/>
    <mergeCell ref="J23:J24"/>
    <mergeCell ref="N43:N49"/>
    <mergeCell ref="O43:O49"/>
    <mergeCell ref="P43:P49"/>
    <mergeCell ref="E44:H44"/>
    <mergeCell ref="E45:H45"/>
    <mergeCell ref="E46:H46"/>
    <mergeCell ref="E47:H47"/>
    <mergeCell ref="E48:H48"/>
    <mergeCell ref="E49:H49"/>
    <mergeCell ref="C58:C59"/>
    <mergeCell ref="D58:D59"/>
    <mergeCell ref="E59:H59"/>
    <mergeCell ref="A80:P80"/>
    <mergeCell ref="A81:A82"/>
    <mergeCell ref="B81:B82"/>
    <mergeCell ref="C81:C82"/>
    <mergeCell ref="D81:D82"/>
    <mergeCell ref="E67:H67"/>
    <mergeCell ref="E68:H68"/>
    <mergeCell ref="A60:P60"/>
    <mergeCell ref="A61:A70"/>
    <mergeCell ref="B61:B70"/>
    <mergeCell ref="C61:C70"/>
    <mergeCell ref="D61:D70"/>
    <mergeCell ref="I61:I70"/>
    <mergeCell ref="J61:J70"/>
    <mergeCell ref="K61:K70"/>
    <mergeCell ref="L61:L70"/>
    <mergeCell ref="M61:M70"/>
    <mergeCell ref="E69:H69"/>
    <mergeCell ref="N71:N79"/>
    <mergeCell ref="E70:H70"/>
    <mergeCell ref="N61:N70"/>
    <mergeCell ref="D95:D96"/>
    <mergeCell ref="E96:H96"/>
    <mergeCell ref="I20:I22"/>
    <mergeCell ref="J20:J22"/>
    <mergeCell ref="K20:K22"/>
    <mergeCell ref="L20:L22"/>
    <mergeCell ref="I25:I27"/>
    <mergeCell ref="J25:J27"/>
    <mergeCell ref="K25:K27"/>
    <mergeCell ref="L25:L27"/>
    <mergeCell ref="I28:I29"/>
    <mergeCell ref="J28:J29"/>
    <mergeCell ref="K28:K29"/>
    <mergeCell ref="L28:L29"/>
    <mergeCell ref="I31:I32"/>
    <mergeCell ref="J31:J32"/>
    <mergeCell ref="K31:K32"/>
    <mergeCell ref="L31:L32"/>
    <mergeCell ref="I33:I34"/>
    <mergeCell ref="J33:J34"/>
    <mergeCell ref="K33:K34"/>
    <mergeCell ref="I23:I24"/>
    <mergeCell ref="K23:K24"/>
    <mergeCell ref="L23:L24"/>
    <mergeCell ref="M23:M24"/>
    <mergeCell ref="N23:N24"/>
    <mergeCell ref="O23:O24"/>
    <mergeCell ref="P23:P24"/>
    <mergeCell ref="I58:I59"/>
    <mergeCell ref="J58:J59"/>
    <mergeCell ref="K58:K59"/>
    <mergeCell ref="L58:L59"/>
    <mergeCell ref="M58:M59"/>
    <mergeCell ref="N58:N59"/>
    <mergeCell ref="O58:O59"/>
    <mergeCell ref="P58:P59"/>
    <mergeCell ref="A42:P42"/>
    <mergeCell ref="A43:A49"/>
    <mergeCell ref="B43:B49"/>
    <mergeCell ref="C43:C49"/>
    <mergeCell ref="D43:D49"/>
    <mergeCell ref="I43:I49"/>
    <mergeCell ref="J43:J49"/>
    <mergeCell ref="K43:K49"/>
    <mergeCell ref="L43:L49"/>
    <mergeCell ref="M43:M49"/>
    <mergeCell ref="A58:A59"/>
    <mergeCell ref="B58:B59"/>
    <mergeCell ref="O71:O79"/>
    <mergeCell ref="P71:P79"/>
    <mergeCell ref="I95:I96"/>
    <mergeCell ref="J95:J96"/>
    <mergeCell ref="K95:K96"/>
    <mergeCell ref="L95:L96"/>
    <mergeCell ref="M95:M96"/>
    <mergeCell ref="N95:N96"/>
    <mergeCell ref="O95:O96"/>
    <mergeCell ref="P95:P96"/>
    <mergeCell ref="L81:L82"/>
    <mergeCell ref="M81:M82"/>
    <mergeCell ref="N81:N82"/>
    <mergeCell ref="O81:O82"/>
    <mergeCell ref="P81:P82"/>
    <mergeCell ref="I81:I82"/>
    <mergeCell ref="J81:J82"/>
    <mergeCell ref="K81:K82"/>
    <mergeCell ref="M83:M89"/>
    <mergeCell ref="N83:N89"/>
    <mergeCell ref="O83:O89"/>
    <mergeCell ref="P83:P89"/>
    <mergeCell ref="N90:N93"/>
    <mergeCell ref="O90:O93"/>
  </mergeCells>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6"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0.42578125" customWidth="1"/>
    <col min="12" max="12" width="12.28515625" customWidth="1"/>
    <col min="13" max="13" width="10" customWidth="1"/>
    <col min="14" max="14" width="9.85546875" customWidth="1"/>
  </cols>
  <sheetData>
    <row r="1" spans="1:14" ht="15.75">
      <c r="A1" s="234" t="s">
        <v>35</v>
      </c>
      <c r="B1" s="234"/>
      <c r="C1" s="234"/>
      <c r="D1" s="234"/>
      <c r="E1" s="234"/>
      <c r="F1" s="234"/>
      <c r="G1" s="234"/>
      <c r="H1" s="234"/>
      <c r="I1" s="234"/>
      <c r="J1" s="234"/>
      <c r="K1" s="234"/>
      <c r="L1" s="234"/>
      <c r="M1" s="234"/>
      <c r="N1" s="234"/>
    </row>
    <row r="2" spans="1:14" ht="16.5" customHeight="1">
      <c r="A2" s="234" t="s">
        <v>36</v>
      </c>
      <c r="B2" s="234"/>
      <c r="C2" s="234"/>
      <c r="D2" s="234"/>
      <c r="E2" s="234"/>
      <c r="F2" s="234"/>
      <c r="G2" s="234"/>
      <c r="H2" s="234"/>
      <c r="I2" s="234"/>
      <c r="J2" s="234"/>
      <c r="K2" s="234"/>
      <c r="L2" s="234"/>
      <c r="M2" s="234"/>
      <c r="N2" s="234"/>
    </row>
    <row r="3" spans="1:14" ht="16.5" customHeight="1">
      <c r="A3" s="234" t="s">
        <v>44</v>
      </c>
      <c r="B3" s="234"/>
      <c r="C3" s="234"/>
      <c r="D3" s="234"/>
      <c r="E3" s="234"/>
      <c r="F3" s="234"/>
      <c r="G3" s="234"/>
      <c r="H3" s="234"/>
      <c r="I3" s="234"/>
      <c r="J3" s="234"/>
      <c r="K3" s="234"/>
      <c r="L3" s="234"/>
      <c r="M3" s="234"/>
      <c r="N3" s="234"/>
    </row>
    <row r="4" spans="1:14" ht="16.5" thickBot="1">
      <c r="A4" s="35"/>
      <c r="B4" s="35"/>
      <c r="C4" s="35"/>
      <c r="D4" s="35"/>
      <c r="E4" s="35"/>
      <c r="F4" s="35"/>
      <c r="G4" s="35"/>
      <c r="H4" s="35"/>
      <c r="I4" s="35"/>
      <c r="J4" s="35"/>
      <c r="K4" s="35"/>
      <c r="L4" s="35"/>
      <c r="M4" s="35"/>
      <c r="N4" s="35"/>
    </row>
    <row r="5" spans="1:14">
      <c r="A5" s="238" t="s">
        <v>0</v>
      </c>
      <c r="B5" s="240" t="s">
        <v>1</v>
      </c>
      <c r="C5" s="240" t="s">
        <v>2</v>
      </c>
      <c r="D5" s="240" t="s">
        <v>3</v>
      </c>
      <c r="E5" s="240" t="s">
        <v>4</v>
      </c>
      <c r="F5" s="240"/>
      <c r="G5" s="240"/>
      <c r="H5" s="240"/>
      <c r="I5" s="240"/>
      <c r="J5" s="240"/>
      <c r="K5" s="240" t="s">
        <v>5</v>
      </c>
      <c r="L5" s="240" t="s">
        <v>6</v>
      </c>
      <c r="M5" s="240" t="s">
        <v>7</v>
      </c>
      <c r="N5" s="242" t="s">
        <v>8</v>
      </c>
    </row>
    <row r="6" spans="1:14" ht="39" thickBot="1">
      <c r="A6" s="239"/>
      <c r="B6" s="241"/>
      <c r="C6" s="241"/>
      <c r="D6" s="241"/>
      <c r="E6" s="36" t="s">
        <v>33</v>
      </c>
      <c r="F6" s="36" t="s">
        <v>9</v>
      </c>
      <c r="G6" s="36" t="s">
        <v>10</v>
      </c>
      <c r="H6" s="36" t="s">
        <v>16</v>
      </c>
      <c r="I6" s="36" t="s">
        <v>11</v>
      </c>
      <c r="J6" s="36" t="s">
        <v>12</v>
      </c>
      <c r="K6" s="241"/>
      <c r="L6" s="241"/>
      <c r="M6" s="241"/>
      <c r="N6" s="243"/>
    </row>
    <row r="7" spans="1:14" ht="36" customHeight="1" thickBot="1">
      <c r="A7" s="230" t="s">
        <v>52</v>
      </c>
      <c r="B7" s="231"/>
      <c r="C7" s="231"/>
      <c r="D7" s="231"/>
      <c r="E7" s="231"/>
      <c r="F7" s="231"/>
      <c r="G7" s="231"/>
      <c r="H7" s="231"/>
      <c r="I7" s="231"/>
      <c r="J7" s="231"/>
      <c r="K7" s="231"/>
      <c r="L7" s="231"/>
      <c r="M7" s="231"/>
      <c r="N7" s="232"/>
    </row>
    <row r="8" spans="1:14" ht="51">
      <c r="A8" s="1" t="s">
        <v>18</v>
      </c>
      <c r="B8" s="11" t="s">
        <v>38</v>
      </c>
      <c r="C8" s="11" t="s">
        <v>13</v>
      </c>
      <c r="D8" s="8"/>
      <c r="E8" s="8"/>
      <c r="F8" s="8"/>
      <c r="G8" s="8"/>
      <c r="H8" s="8"/>
      <c r="I8" s="8"/>
      <c r="J8" s="8"/>
      <c r="K8" s="8" t="s">
        <v>19</v>
      </c>
      <c r="L8" s="8"/>
      <c r="M8" s="8"/>
      <c r="N8" s="9"/>
    </row>
    <row r="9" spans="1:14" ht="30" customHeight="1" thickBot="1">
      <c r="A9" s="233" t="s">
        <v>51</v>
      </c>
      <c r="B9" s="233"/>
      <c r="C9" s="233"/>
      <c r="D9" s="233"/>
      <c r="E9" s="233"/>
      <c r="F9" s="233"/>
      <c r="G9" s="233"/>
      <c r="H9" s="233"/>
      <c r="I9" s="233"/>
      <c r="J9" s="233"/>
      <c r="K9" s="233"/>
      <c r="L9" s="233"/>
      <c r="M9" s="233"/>
      <c r="N9" s="233"/>
    </row>
    <row r="10" spans="1:14" ht="26.25" thickBot="1">
      <c r="A10" s="2" t="s">
        <v>22</v>
      </c>
      <c r="B10" s="12" t="s">
        <v>39</v>
      </c>
      <c r="C10" s="12" t="s">
        <v>23</v>
      </c>
      <c r="D10" s="12">
        <v>317.89999999999998</v>
      </c>
      <c r="E10" s="7">
        <v>282.7</v>
      </c>
      <c r="F10" s="7"/>
      <c r="G10" s="7"/>
      <c r="H10" s="7"/>
      <c r="I10" s="7"/>
      <c r="J10" s="7">
        <v>35.200000000000003</v>
      </c>
      <c r="K10" s="7"/>
      <c r="L10" s="7"/>
      <c r="M10" s="7"/>
      <c r="N10" s="7"/>
    </row>
    <row r="11" spans="1:14" ht="33.75" customHeight="1">
      <c r="A11" s="233" t="s">
        <v>24</v>
      </c>
      <c r="B11" s="233"/>
      <c r="C11" s="233"/>
      <c r="D11" s="233"/>
      <c r="E11" s="233"/>
      <c r="F11" s="233"/>
      <c r="G11" s="233"/>
      <c r="H11" s="233"/>
      <c r="I11" s="233"/>
      <c r="J11" s="233"/>
      <c r="K11" s="233"/>
      <c r="L11" s="233"/>
      <c r="M11" s="233"/>
      <c r="N11" s="233"/>
    </row>
    <row r="12" spans="1:14" ht="38.25">
      <c r="A12" s="26" t="s">
        <v>25</v>
      </c>
      <c r="B12" s="15" t="s">
        <v>40</v>
      </c>
      <c r="C12" s="15" t="s">
        <v>26</v>
      </c>
      <c r="D12" s="34">
        <v>300</v>
      </c>
      <c r="E12" s="7"/>
      <c r="F12" s="7"/>
      <c r="G12" s="7"/>
      <c r="H12" s="7"/>
      <c r="I12" s="7"/>
      <c r="J12" s="17">
        <v>300</v>
      </c>
      <c r="K12" s="7"/>
      <c r="L12" s="17"/>
      <c r="M12" s="10"/>
      <c r="N12" s="7"/>
    </row>
    <row r="13" spans="1:14" ht="30.75" customHeight="1">
      <c r="A13" s="233" t="s">
        <v>27</v>
      </c>
      <c r="B13" s="233"/>
      <c r="C13" s="233"/>
      <c r="D13" s="233"/>
      <c r="E13" s="233"/>
      <c r="F13" s="233"/>
      <c r="G13" s="233"/>
      <c r="H13" s="233"/>
      <c r="I13" s="233"/>
      <c r="J13" s="233"/>
      <c r="K13" s="233"/>
      <c r="L13" s="233"/>
      <c r="M13" s="233"/>
      <c r="N13" s="233"/>
    </row>
    <row r="14" spans="1:14" ht="25.5">
      <c r="A14" s="16" t="s">
        <v>28</v>
      </c>
      <c r="B14" s="15" t="s">
        <v>41</v>
      </c>
      <c r="C14" s="15" t="s">
        <v>29</v>
      </c>
      <c r="D14" s="15">
        <v>0</v>
      </c>
      <c r="E14" s="12"/>
      <c r="F14" s="12"/>
      <c r="G14" s="12"/>
      <c r="H14" s="12"/>
      <c r="I14" s="12"/>
      <c r="J14" s="12"/>
      <c r="K14" s="13"/>
      <c r="L14" s="12"/>
      <c r="M14" s="12"/>
      <c r="N14" s="14"/>
    </row>
    <row r="15" spans="1:14" ht="30" customHeight="1">
      <c r="A15" s="233" t="s">
        <v>49</v>
      </c>
      <c r="B15" s="233"/>
      <c r="C15" s="233"/>
      <c r="D15" s="233"/>
      <c r="E15" s="233"/>
      <c r="F15" s="233"/>
      <c r="G15" s="233"/>
      <c r="H15" s="233"/>
      <c r="I15" s="233"/>
      <c r="J15" s="233"/>
      <c r="K15" s="233"/>
      <c r="L15" s="233"/>
      <c r="M15" s="233"/>
      <c r="N15" s="233"/>
    </row>
    <row r="16" spans="1:14" ht="26.25" thickBot="1">
      <c r="A16" s="26" t="s">
        <v>31</v>
      </c>
      <c r="B16" s="16" t="s">
        <v>42</v>
      </c>
      <c r="C16" s="18" t="s">
        <v>29</v>
      </c>
      <c r="D16" s="16">
        <v>0</v>
      </c>
      <c r="E16" s="12"/>
      <c r="F16" s="12"/>
      <c r="G16" s="12"/>
      <c r="H16" s="12"/>
      <c r="I16" s="12"/>
      <c r="J16" s="12"/>
      <c r="K16" s="13"/>
      <c r="L16" s="12"/>
      <c r="M16" s="12"/>
      <c r="N16" s="7"/>
    </row>
    <row r="17" spans="1:15" ht="36.75" customHeight="1">
      <c r="A17" s="247" t="s">
        <v>50</v>
      </c>
      <c r="B17" s="248"/>
      <c r="C17" s="248"/>
      <c r="D17" s="248"/>
      <c r="E17" s="248"/>
      <c r="F17" s="248"/>
      <c r="G17" s="248"/>
      <c r="H17" s="248"/>
      <c r="I17" s="248"/>
      <c r="J17" s="248"/>
      <c r="K17" s="248"/>
      <c r="L17" s="248"/>
      <c r="M17" s="248"/>
      <c r="N17" s="249"/>
    </row>
    <row r="18" spans="1:15" ht="51">
      <c r="A18" s="7" t="s">
        <v>45</v>
      </c>
      <c r="B18" s="7" t="s">
        <v>46</v>
      </c>
      <c r="C18" s="41" t="s">
        <v>47</v>
      </c>
      <c r="D18" s="48">
        <v>1453</v>
      </c>
      <c r="E18" s="7">
        <v>137.80000000000001</v>
      </c>
      <c r="F18" s="7"/>
      <c r="G18" s="7"/>
      <c r="H18" s="7"/>
      <c r="I18" s="7"/>
      <c r="J18" s="7">
        <v>1315.2</v>
      </c>
      <c r="K18" s="49"/>
      <c r="L18" s="7"/>
      <c r="M18" s="7"/>
      <c r="N18" s="7"/>
    </row>
    <row r="19" spans="1:15" ht="21.75" customHeight="1">
      <c r="A19" s="53" t="s">
        <v>14</v>
      </c>
      <c r="B19" s="244">
        <v>6</v>
      </c>
      <c r="C19" s="244"/>
      <c r="D19" s="52">
        <f>+D10+D12+D18</f>
        <v>2070.9</v>
      </c>
      <c r="E19" s="52">
        <f>E10+E18</f>
        <v>420.5</v>
      </c>
      <c r="F19" s="52">
        <v>0</v>
      </c>
      <c r="G19" s="52">
        <v>0</v>
      </c>
      <c r="H19" s="52"/>
      <c r="I19" s="52">
        <v>0</v>
      </c>
      <c r="J19" s="52">
        <f>+J10+J12+J18</f>
        <v>1650.4</v>
      </c>
      <c r="K19" s="50"/>
      <c r="L19" s="52">
        <f>+L10+L12</f>
        <v>0</v>
      </c>
      <c r="M19" s="52">
        <f>+M10+M12</f>
        <v>0</v>
      </c>
      <c r="N19" s="50">
        <v>0</v>
      </c>
    </row>
    <row r="20" spans="1:15" ht="28.5" customHeight="1" thickBot="1">
      <c r="A20" s="42" t="s">
        <v>15</v>
      </c>
      <c r="B20" s="245" t="s">
        <v>48</v>
      </c>
      <c r="C20" s="246"/>
      <c r="D20" s="43">
        <f>+D10+D12+D18</f>
        <v>2070.9</v>
      </c>
      <c r="E20" s="43">
        <f>+E10+E18</f>
        <v>420.5</v>
      </c>
      <c r="F20" s="43">
        <v>0</v>
      </c>
      <c r="G20" s="43">
        <v>0</v>
      </c>
      <c r="H20" s="43"/>
      <c r="I20" s="43">
        <v>0</v>
      </c>
      <c r="J20" s="43">
        <f>+J10+J12+J18</f>
        <v>1650.4</v>
      </c>
      <c r="K20" s="45"/>
      <c r="L20" s="46">
        <f>+L10+L12</f>
        <v>0</v>
      </c>
      <c r="M20" s="44">
        <f>+M10+M12</f>
        <v>0</v>
      </c>
      <c r="N20" s="47" t="s">
        <v>32</v>
      </c>
      <c r="O20" s="24"/>
    </row>
    <row r="21" spans="1:15">
      <c r="L21" s="25"/>
      <c r="M21" s="25"/>
      <c r="N21" s="25"/>
    </row>
    <row r="22" spans="1:15" ht="74.25" customHeight="1">
      <c r="A22" s="229" t="s">
        <v>43</v>
      </c>
      <c r="B22" s="229"/>
      <c r="C22" s="229"/>
      <c r="D22" s="38"/>
      <c r="E22" s="37"/>
      <c r="F22" s="37"/>
      <c r="G22" s="37" t="s">
        <v>17</v>
      </c>
      <c r="H22" s="37"/>
      <c r="J22" s="20"/>
      <c r="L22" s="19"/>
      <c r="M22" s="19"/>
    </row>
  </sheetData>
  <mergeCells count="21">
    <mergeCell ref="A15:N15"/>
    <mergeCell ref="B19:C19"/>
    <mergeCell ref="B20:C20"/>
    <mergeCell ref="A22:C22"/>
    <mergeCell ref="A17:N17"/>
    <mergeCell ref="A13:N13"/>
    <mergeCell ref="A1:N1"/>
    <mergeCell ref="A2:N2"/>
    <mergeCell ref="A3:N3"/>
    <mergeCell ref="A5:A6"/>
    <mergeCell ref="B5:B6"/>
    <mergeCell ref="C5:C6"/>
    <mergeCell ref="D5:D6"/>
    <mergeCell ref="E5:J5"/>
    <mergeCell ref="K5:K6"/>
    <mergeCell ref="L5:L6"/>
    <mergeCell ref="M5:M6"/>
    <mergeCell ref="N5:N6"/>
    <mergeCell ref="A7:N7"/>
    <mergeCell ref="A9:N9"/>
    <mergeCell ref="A11:N11"/>
  </mergeCells>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dimension ref="A1:O23"/>
  <sheetViews>
    <sheetView view="pageBreakPreview" zoomScale="77" zoomScaleSheetLayoutView="77"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2" customWidth="1"/>
    <col min="12" max="12" width="12.28515625" customWidth="1"/>
    <col min="13" max="13" width="10" customWidth="1"/>
    <col min="14" max="14" width="9.85546875" customWidth="1"/>
  </cols>
  <sheetData>
    <row r="1" spans="1:14" ht="15.75">
      <c r="A1" s="234" t="s">
        <v>35</v>
      </c>
      <c r="B1" s="234"/>
      <c r="C1" s="234"/>
      <c r="D1" s="234"/>
      <c r="E1" s="234"/>
      <c r="F1" s="234"/>
      <c r="G1" s="234"/>
      <c r="H1" s="234"/>
      <c r="I1" s="234"/>
      <c r="J1" s="234"/>
      <c r="K1" s="234"/>
      <c r="L1" s="234"/>
      <c r="M1" s="234"/>
      <c r="N1" s="234"/>
    </row>
    <row r="2" spans="1:14" ht="49.5" customHeight="1">
      <c r="A2" s="234" t="s">
        <v>72</v>
      </c>
      <c r="B2" s="234"/>
      <c r="C2" s="234"/>
      <c r="D2" s="234"/>
      <c r="E2" s="234"/>
      <c r="F2" s="234"/>
      <c r="G2" s="234"/>
      <c r="H2" s="234"/>
      <c r="I2" s="234"/>
      <c r="J2" s="234"/>
      <c r="K2" s="234"/>
      <c r="L2" s="234"/>
      <c r="M2" s="234"/>
      <c r="N2" s="234"/>
    </row>
    <row r="3" spans="1:14" ht="16.5" customHeight="1">
      <c r="A3" s="234" t="s">
        <v>53</v>
      </c>
      <c r="B3" s="234"/>
      <c r="C3" s="234"/>
      <c r="D3" s="234"/>
      <c r="E3" s="234"/>
      <c r="F3" s="234"/>
      <c r="G3" s="234"/>
      <c r="H3" s="234"/>
      <c r="I3" s="234"/>
      <c r="J3" s="234"/>
      <c r="K3" s="234"/>
      <c r="L3" s="234"/>
      <c r="M3" s="234"/>
      <c r="N3" s="234"/>
    </row>
    <row r="4" spans="1:14" ht="16.5" thickBot="1">
      <c r="A4" s="39"/>
      <c r="B4" s="39"/>
      <c r="C4" s="39"/>
      <c r="D4" s="39"/>
      <c r="E4" s="39"/>
      <c r="F4" s="39"/>
      <c r="G4" s="39"/>
      <c r="H4" s="39"/>
      <c r="I4" s="39"/>
      <c r="J4" s="39"/>
      <c r="K4" s="39"/>
      <c r="L4" s="39"/>
      <c r="M4" s="39"/>
      <c r="N4" s="39"/>
    </row>
    <row r="5" spans="1:14">
      <c r="A5" s="238" t="s">
        <v>0</v>
      </c>
      <c r="B5" s="240" t="s">
        <v>1</v>
      </c>
      <c r="C5" s="240" t="s">
        <v>2</v>
      </c>
      <c r="D5" s="240" t="s">
        <v>3</v>
      </c>
      <c r="E5" s="240" t="s">
        <v>4</v>
      </c>
      <c r="F5" s="240"/>
      <c r="G5" s="240"/>
      <c r="H5" s="240"/>
      <c r="I5" s="240"/>
      <c r="J5" s="240"/>
      <c r="K5" s="240" t="s">
        <v>5</v>
      </c>
      <c r="L5" s="240" t="s">
        <v>6</v>
      </c>
      <c r="M5" s="240" t="s">
        <v>7</v>
      </c>
      <c r="N5" s="242" t="s">
        <v>8</v>
      </c>
    </row>
    <row r="6" spans="1:14" ht="39" thickBot="1">
      <c r="A6" s="239"/>
      <c r="B6" s="241"/>
      <c r="C6" s="241"/>
      <c r="D6" s="241"/>
      <c r="E6" s="40" t="s">
        <v>33</v>
      </c>
      <c r="F6" s="40" t="s">
        <v>9</v>
      </c>
      <c r="G6" s="40" t="s">
        <v>10</v>
      </c>
      <c r="H6" s="40" t="s">
        <v>16</v>
      </c>
      <c r="I6" s="40" t="s">
        <v>11</v>
      </c>
      <c r="J6" s="40" t="s">
        <v>12</v>
      </c>
      <c r="K6" s="241"/>
      <c r="L6" s="241"/>
      <c r="M6" s="241"/>
      <c r="N6" s="243"/>
    </row>
    <row r="7" spans="1:14" ht="36" customHeight="1" thickBot="1">
      <c r="A7" s="230" t="s">
        <v>52</v>
      </c>
      <c r="B7" s="231"/>
      <c r="C7" s="231"/>
      <c r="D7" s="231"/>
      <c r="E7" s="231"/>
      <c r="F7" s="231"/>
      <c r="G7" s="231"/>
      <c r="H7" s="231"/>
      <c r="I7" s="231"/>
      <c r="J7" s="231"/>
      <c r="K7" s="231"/>
      <c r="L7" s="231"/>
      <c r="M7" s="231"/>
      <c r="N7" s="232"/>
    </row>
    <row r="8" spans="1:14" ht="51">
      <c r="A8" s="1" t="s">
        <v>18</v>
      </c>
      <c r="B8" s="11" t="s">
        <v>38</v>
      </c>
      <c r="C8" s="11" t="s">
        <v>13</v>
      </c>
      <c r="D8" s="8"/>
      <c r="E8" s="8"/>
      <c r="F8" s="8"/>
      <c r="G8" s="8"/>
      <c r="H8" s="8"/>
      <c r="I8" s="8"/>
      <c r="J8" s="8"/>
      <c r="K8" s="8" t="s">
        <v>19</v>
      </c>
      <c r="L8" s="8"/>
      <c r="M8" s="8"/>
      <c r="N8" s="9"/>
    </row>
    <row r="9" spans="1:14" ht="30" customHeight="1" thickBot="1">
      <c r="A9" s="233" t="s">
        <v>56</v>
      </c>
      <c r="B9" s="233"/>
      <c r="C9" s="233"/>
      <c r="D9" s="233"/>
      <c r="E9" s="233"/>
      <c r="F9" s="233"/>
      <c r="G9" s="233"/>
      <c r="H9" s="233"/>
      <c r="I9" s="233"/>
      <c r="J9" s="233"/>
      <c r="K9" s="233"/>
      <c r="L9" s="233"/>
      <c r="M9" s="233"/>
      <c r="N9" s="233"/>
    </row>
    <row r="10" spans="1:14" ht="26.25" thickBot="1">
      <c r="A10" s="2" t="s">
        <v>57</v>
      </c>
      <c r="B10" s="12" t="s">
        <v>39</v>
      </c>
      <c r="C10" s="12" t="s">
        <v>23</v>
      </c>
      <c r="D10" s="12">
        <v>317.89999999999998</v>
      </c>
      <c r="E10" s="7">
        <v>282.7</v>
      </c>
      <c r="F10" s="7"/>
      <c r="G10" s="7"/>
      <c r="H10" s="7"/>
      <c r="I10" s="7"/>
      <c r="J10" s="7">
        <v>35.200000000000003</v>
      </c>
      <c r="K10" s="7" t="s">
        <v>68</v>
      </c>
      <c r="L10" s="7">
        <v>282.7</v>
      </c>
      <c r="M10" s="7"/>
      <c r="N10" s="7"/>
    </row>
    <row r="11" spans="1:14" ht="58.5" customHeight="1">
      <c r="A11" s="26" t="s">
        <v>58</v>
      </c>
      <c r="B11" s="15" t="s">
        <v>40</v>
      </c>
      <c r="C11" s="15" t="s">
        <v>26</v>
      </c>
      <c r="D11" s="34">
        <v>300</v>
      </c>
      <c r="E11" s="16"/>
      <c r="F11" s="7"/>
      <c r="G11" s="7"/>
      <c r="H11" s="7"/>
      <c r="I11" s="7"/>
      <c r="J11" s="17">
        <v>300</v>
      </c>
      <c r="K11" s="7" t="s">
        <v>69</v>
      </c>
      <c r="L11" s="17">
        <v>300</v>
      </c>
      <c r="M11" s="10"/>
      <c r="N11" s="7"/>
    </row>
    <row r="12" spans="1:14" ht="25.5">
      <c r="A12" s="7" t="s">
        <v>61</v>
      </c>
      <c r="B12" s="7" t="s">
        <v>41</v>
      </c>
      <c r="C12" s="7" t="s">
        <v>29</v>
      </c>
      <c r="D12" s="7">
        <v>0</v>
      </c>
      <c r="E12" s="7"/>
      <c r="F12" s="12"/>
      <c r="G12" s="12"/>
      <c r="H12" s="12"/>
      <c r="I12" s="12"/>
      <c r="J12" s="12"/>
      <c r="K12" s="13"/>
      <c r="L12" s="12"/>
      <c r="M12" s="12"/>
      <c r="N12" s="14"/>
    </row>
    <row r="13" spans="1:14" ht="26.25" thickBot="1">
      <c r="A13" s="7" t="s">
        <v>62</v>
      </c>
      <c r="B13" s="7" t="s">
        <v>42</v>
      </c>
      <c r="C13" s="41" t="s">
        <v>29</v>
      </c>
      <c r="D13" s="7">
        <v>0</v>
      </c>
      <c r="E13" s="7"/>
      <c r="F13" s="12"/>
      <c r="G13" s="12"/>
      <c r="H13" s="12"/>
      <c r="I13" s="12"/>
      <c r="J13" s="12"/>
      <c r="K13" s="13"/>
      <c r="L13" s="12"/>
      <c r="M13" s="12"/>
      <c r="N13" s="7"/>
    </row>
    <row r="14" spans="1:14" ht="36.75" customHeight="1">
      <c r="A14" s="256" t="s">
        <v>59</v>
      </c>
      <c r="B14" s="257"/>
      <c r="C14" s="257"/>
      <c r="D14" s="257"/>
      <c r="E14" s="257"/>
      <c r="F14" s="248"/>
      <c r="G14" s="248"/>
      <c r="H14" s="248"/>
      <c r="I14" s="248"/>
      <c r="J14" s="248"/>
      <c r="K14" s="248"/>
      <c r="L14" s="248"/>
      <c r="M14" s="248"/>
      <c r="N14" s="249"/>
    </row>
    <row r="15" spans="1:14" ht="51">
      <c r="A15" s="7" t="s">
        <v>60</v>
      </c>
      <c r="B15" s="7" t="s">
        <v>46</v>
      </c>
      <c r="C15" s="41" t="s">
        <v>47</v>
      </c>
      <c r="D15" s="48">
        <v>1453</v>
      </c>
      <c r="E15" s="7">
        <v>137.80000000000001</v>
      </c>
      <c r="F15" s="7"/>
      <c r="G15" s="7"/>
      <c r="H15" s="7"/>
      <c r="I15" s="7"/>
      <c r="J15" s="7">
        <v>1315.2</v>
      </c>
      <c r="K15" s="49"/>
      <c r="L15" s="7"/>
      <c r="M15" s="7"/>
      <c r="N15" s="7"/>
    </row>
    <row r="16" spans="1:14" ht="39" customHeight="1">
      <c r="A16" s="253" t="s">
        <v>71</v>
      </c>
      <c r="B16" s="254"/>
      <c r="C16" s="254"/>
      <c r="D16" s="254"/>
      <c r="E16" s="254"/>
      <c r="F16" s="254"/>
      <c r="G16" s="254"/>
      <c r="H16" s="254"/>
      <c r="I16" s="254"/>
      <c r="J16" s="254"/>
      <c r="K16" s="254"/>
      <c r="L16" s="254"/>
      <c r="M16" s="254"/>
      <c r="N16" s="255"/>
    </row>
    <row r="17" spans="1:15" ht="108.75" customHeight="1">
      <c r="A17" s="7" t="s">
        <v>64</v>
      </c>
      <c r="B17" s="7" t="s">
        <v>55</v>
      </c>
      <c r="C17" s="41" t="s">
        <v>65</v>
      </c>
      <c r="D17" s="48"/>
      <c r="E17" s="7"/>
      <c r="F17" s="7"/>
      <c r="G17" s="7"/>
      <c r="H17" s="7"/>
      <c r="I17" s="7"/>
      <c r="J17" s="7"/>
      <c r="K17" s="49"/>
      <c r="L17" s="7"/>
      <c r="M17" s="7"/>
      <c r="N17" s="7"/>
    </row>
    <row r="18" spans="1:15" ht="47.25" customHeight="1">
      <c r="A18" s="250" t="s">
        <v>63</v>
      </c>
      <c r="B18" s="251"/>
      <c r="C18" s="251"/>
      <c r="D18" s="251"/>
      <c r="E18" s="251"/>
      <c r="F18" s="251"/>
      <c r="G18" s="251"/>
      <c r="H18" s="251"/>
      <c r="I18" s="251"/>
      <c r="J18" s="251"/>
      <c r="K18" s="251"/>
      <c r="L18" s="251"/>
      <c r="M18" s="251"/>
      <c r="N18" s="252"/>
    </row>
    <row r="19" spans="1:15" ht="51">
      <c r="A19" s="7" t="s">
        <v>67</v>
      </c>
      <c r="B19" s="7" t="s">
        <v>54</v>
      </c>
      <c r="C19" s="41" t="s">
        <v>66</v>
      </c>
      <c r="D19" s="48"/>
      <c r="E19" s="7"/>
      <c r="F19" s="7"/>
      <c r="G19" s="7"/>
      <c r="H19" s="7"/>
      <c r="I19" s="7"/>
      <c r="J19" s="7"/>
      <c r="K19" s="49"/>
      <c r="L19" s="7"/>
      <c r="M19" s="7"/>
      <c r="N19" s="7"/>
    </row>
    <row r="20" spans="1:15" ht="21.75" customHeight="1">
      <c r="A20" s="53" t="s">
        <v>14</v>
      </c>
      <c r="B20" s="244">
        <v>8</v>
      </c>
      <c r="C20" s="244"/>
      <c r="D20" s="52">
        <f>+D10+D11+D15</f>
        <v>2070.9</v>
      </c>
      <c r="E20" s="52">
        <f>E10+E15</f>
        <v>420.5</v>
      </c>
      <c r="F20" s="52">
        <v>0</v>
      </c>
      <c r="G20" s="52">
        <v>0</v>
      </c>
      <c r="H20" s="52"/>
      <c r="I20" s="52">
        <v>0</v>
      </c>
      <c r="J20" s="52">
        <f>+J10+J11+J15</f>
        <v>1650.4</v>
      </c>
      <c r="K20" s="51"/>
      <c r="L20" s="52">
        <f>+L10+L11</f>
        <v>582.70000000000005</v>
      </c>
      <c r="M20" s="52">
        <f>+M10+M11</f>
        <v>0</v>
      </c>
      <c r="N20" s="51">
        <v>0</v>
      </c>
    </row>
    <row r="21" spans="1:15" ht="28.5" customHeight="1" thickBot="1">
      <c r="A21" s="42" t="s">
        <v>15</v>
      </c>
      <c r="B21" s="245" t="s">
        <v>70</v>
      </c>
      <c r="C21" s="246"/>
      <c r="D21" s="43">
        <f>+D10+D11+D15</f>
        <v>2070.9</v>
      </c>
      <c r="E21" s="43">
        <f>+E10+E15</f>
        <v>420.5</v>
      </c>
      <c r="F21" s="43">
        <v>0</v>
      </c>
      <c r="G21" s="43">
        <v>0</v>
      </c>
      <c r="H21" s="43"/>
      <c r="I21" s="43">
        <v>0</v>
      </c>
      <c r="J21" s="43">
        <f>+J10+J11+J15</f>
        <v>1650.4</v>
      </c>
      <c r="K21" s="45"/>
      <c r="L21" s="46">
        <f>+L10+L11</f>
        <v>582.70000000000005</v>
      </c>
      <c r="M21" s="44">
        <f>+M10+M11</f>
        <v>0</v>
      </c>
      <c r="N21" s="47" t="s">
        <v>32</v>
      </c>
      <c r="O21" s="24"/>
    </row>
    <row r="22" spans="1:15">
      <c r="L22" s="25"/>
      <c r="M22" s="25"/>
      <c r="N22" s="25"/>
    </row>
    <row r="23" spans="1:15" ht="74.25" customHeight="1">
      <c r="A23" s="229" t="s">
        <v>43</v>
      </c>
      <c r="B23" s="229"/>
      <c r="C23" s="229"/>
      <c r="D23" s="38"/>
      <c r="E23" s="37"/>
      <c r="F23" s="37"/>
      <c r="G23" s="37" t="s">
        <v>17</v>
      </c>
      <c r="H23" s="37"/>
      <c r="J23" s="20"/>
      <c r="L23" s="19"/>
      <c r="M23" s="19"/>
    </row>
  </sheetData>
  <mergeCells count="20">
    <mergeCell ref="A1:N1"/>
    <mergeCell ref="A2:N2"/>
    <mergeCell ref="A3:N3"/>
    <mergeCell ref="A5:A6"/>
    <mergeCell ref="B5:B6"/>
    <mergeCell ref="C5:C6"/>
    <mergeCell ref="D5:D6"/>
    <mergeCell ref="E5:J5"/>
    <mergeCell ref="K5:K6"/>
    <mergeCell ref="L5:L6"/>
    <mergeCell ref="M5:M6"/>
    <mergeCell ref="N5:N6"/>
    <mergeCell ref="A23:C23"/>
    <mergeCell ref="A18:N18"/>
    <mergeCell ref="A16:N16"/>
    <mergeCell ref="A7:N7"/>
    <mergeCell ref="A9:N9"/>
    <mergeCell ref="A14:N14"/>
    <mergeCell ref="B20:C20"/>
    <mergeCell ref="B21:C21"/>
  </mergeCells>
  <pageMargins left="0.70866141732283472" right="0.70866141732283472"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dimension ref="A1:O26"/>
  <sheetViews>
    <sheetView topLeftCell="A22"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2" customWidth="1"/>
    <col min="12" max="12" width="12.28515625" customWidth="1"/>
    <col min="13" max="13" width="10" customWidth="1"/>
    <col min="14" max="14" width="9.85546875" customWidth="1"/>
  </cols>
  <sheetData>
    <row r="1" spans="1:14" ht="15.75">
      <c r="A1" s="234" t="s">
        <v>35</v>
      </c>
      <c r="B1" s="234"/>
      <c r="C1" s="234"/>
      <c r="D1" s="234"/>
      <c r="E1" s="234"/>
      <c r="F1" s="234"/>
      <c r="G1" s="234"/>
      <c r="H1" s="234"/>
      <c r="I1" s="234"/>
      <c r="J1" s="234"/>
      <c r="K1" s="234"/>
      <c r="L1" s="234"/>
      <c r="M1" s="234"/>
      <c r="N1" s="234"/>
    </row>
    <row r="2" spans="1:14" ht="49.5" customHeight="1">
      <c r="A2" s="234" t="s">
        <v>72</v>
      </c>
      <c r="B2" s="234"/>
      <c r="C2" s="234"/>
      <c r="D2" s="234"/>
      <c r="E2" s="234"/>
      <c r="F2" s="234"/>
      <c r="G2" s="234"/>
      <c r="H2" s="234"/>
      <c r="I2" s="234"/>
      <c r="J2" s="234"/>
      <c r="K2" s="234"/>
      <c r="L2" s="234"/>
      <c r="M2" s="234"/>
      <c r="N2" s="234"/>
    </row>
    <row r="3" spans="1:14" ht="16.5" customHeight="1">
      <c r="A3" s="234" t="s">
        <v>73</v>
      </c>
      <c r="B3" s="234"/>
      <c r="C3" s="234"/>
      <c r="D3" s="234"/>
      <c r="E3" s="234"/>
      <c r="F3" s="234"/>
      <c r="G3" s="234"/>
      <c r="H3" s="234"/>
      <c r="I3" s="234"/>
      <c r="J3" s="234"/>
      <c r="K3" s="234"/>
      <c r="L3" s="234"/>
      <c r="M3" s="234"/>
      <c r="N3" s="234"/>
    </row>
    <row r="4" spans="1:14" ht="16.5" thickBot="1">
      <c r="A4" s="54"/>
      <c r="B4" s="54"/>
      <c r="C4" s="54"/>
      <c r="D4" s="54"/>
      <c r="E4" s="54"/>
      <c r="F4" s="54"/>
      <c r="G4" s="54"/>
      <c r="H4" s="54"/>
      <c r="I4" s="54"/>
      <c r="J4" s="54"/>
      <c r="K4" s="54"/>
      <c r="L4" s="54"/>
      <c r="M4" s="54"/>
      <c r="N4" s="54"/>
    </row>
    <row r="5" spans="1:14">
      <c r="A5" s="238" t="s">
        <v>0</v>
      </c>
      <c r="B5" s="240" t="s">
        <v>1</v>
      </c>
      <c r="C5" s="240" t="s">
        <v>2</v>
      </c>
      <c r="D5" s="240" t="s">
        <v>3</v>
      </c>
      <c r="E5" s="240" t="s">
        <v>4</v>
      </c>
      <c r="F5" s="240"/>
      <c r="G5" s="240"/>
      <c r="H5" s="240"/>
      <c r="I5" s="240"/>
      <c r="J5" s="240"/>
      <c r="K5" s="240" t="s">
        <v>5</v>
      </c>
      <c r="L5" s="240" t="s">
        <v>6</v>
      </c>
      <c r="M5" s="240" t="s">
        <v>7</v>
      </c>
      <c r="N5" s="242" t="s">
        <v>8</v>
      </c>
    </row>
    <row r="6" spans="1:14" ht="39" thickBot="1">
      <c r="A6" s="239"/>
      <c r="B6" s="241"/>
      <c r="C6" s="241"/>
      <c r="D6" s="241"/>
      <c r="E6" s="55" t="s">
        <v>33</v>
      </c>
      <c r="F6" s="55" t="s">
        <v>9</v>
      </c>
      <c r="G6" s="55" t="s">
        <v>10</v>
      </c>
      <c r="H6" s="55" t="s">
        <v>16</v>
      </c>
      <c r="I6" s="55" t="s">
        <v>11</v>
      </c>
      <c r="J6" s="55" t="s">
        <v>12</v>
      </c>
      <c r="K6" s="241"/>
      <c r="L6" s="241"/>
      <c r="M6" s="241"/>
      <c r="N6" s="243"/>
    </row>
    <row r="7" spans="1:14" ht="36" customHeight="1" thickBot="1">
      <c r="A7" s="230" t="s">
        <v>52</v>
      </c>
      <c r="B7" s="231"/>
      <c r="C7" s="231"/>
      <c r="D7" s="231"/>
      <c r="E7" s="231"/>
      <c r="F7" s="231"/>
      <c r="G7" s="231"/>
      <c r="H7" s="231"/>
      <c r="I7" s="231"/>
      <c r="J7" s="231"/>
      <c r="K7" s="231"/>
      <c r="L7" s="231"/>
      <c r="M7" s="231"/>
      <c r="N7" s="232"/>
    </row>
    <row r="8" spans="1:14" ht="51">
      <c r="A8" s="1" t="s">
        <v>18</v>
      </c>
      <c r="B8" s="11" t="s">
        <v>38</v>
      </c>
      <c r="C8" s="11" t="s">
        <v>13</v>
      </c>
      <c r="D8" s="8"/>
      <c r="E8" s="8"/>
      <c r="F8" s="8"/>
      <c r="G8" s="8"/>
      <c r="H8" s="8"/>
      <c r="I8" s="8"/>
      <c r="J8" s="8"/>
      <c r="K8" s="8" t="s">
        <v>19</v>
      </c>
      <c r="L8" s="8"/>
      <c r="M8" s="8"/>
      <c r="N8" s="9"/>
    </row>
    <row r="9" spans="1:14" ht="30" customHeight="1" thickBot="1">
      <c r="A9" s="233" t="s">
        <v>56</v>
      </c>
      <c r="B9" s="233"/>
      <c r="C9" s="233"/>
      <c r="D9" s="233"/>
      <c r="E9" s="233"/>
      <c r="F9" s="233"/>
      <c r="G9" s="233"/>
      <c r="H9" s="233"/>
      <c r="I9" s="233"/>
      <c r="J9" s="233"/>
      <c r="K9" s="233"/>
      <c r="L9" s="233"/>
      <c r="M9" s="233"/>
      <c r="N9" s="233"/>
    </row>
    <row r="10" spans="1:14" ht="26.25" thickBot="1">
      <c r="A10" s="2" t="s">
        <v>57</v>
      </c>
      <c r="B10" s="12" t="s">
        <v>39</v>
      </c>
      <c r="C10" s="12" t="s">
        <v>23</v>
      </c>
      <c r="D10" s="12">
        <v>317.89999999999998</v>
      </c>
      <c r="E10" s="7">
        <v>282.7</v>
      </c>
      <c r="F10" s="7"/>
      <c r="G10" s="7"/>
      <c r="H10" s="7"/>
      <c r="I10" s="7"/>
      <c r="J10" s="7">
        <v>35.200000000000003</v>
      </c>
      <c r="K10" s="7" t="s">
        <v>68</v>
      </c>
      <c r="L10" s="7">
        <v>282.7</v>
      </c>
      <c r="M10" s="7"/>
      <c r="N10" s="7"/>
    </row>
    <row r="11" spans="1:14" ht="58.5" customHeight="1">
      <c r="A11" s="26" t="s">
        <v>58</v>
      </c>
      <c r="B11" s="15" t="s">
        <v>40</v>
      </c>
      <c r="C11" s="15" t="s">
        <v>26</v>
      </c>
      <c r="D11" s="34">
        <v>300</v>
      </c>
      <c r="E11" s="16"/>
      <c r="F11" s="7"/>
      <c r="G11" s="7"/>
      <c r="H11" s="7"/>
      <c r="I11" s="7"/>
      <c r="J11" s="17">
        <v>300</v>
      </c>
      <c r="K11" s="7" t="s">
        <v>69</v>
      </c>
      <c r="L11" s="17">
        <v>300</v>
      </c>
      <c r="M11" s="10"/>
      <c r="N11" s="7"/>
    </row>
    <row r="12" spans="1:14" ht="25.5">
      <c r="A12" s="7" t="s">
        <v>61</v>
      </c>
      <c r="B12" s="7" t="s">
        <v>41</v>
      </c>
      <c r="C12" s="7" t="s">
        <v>29</v>
      </c>
      <c r="D12" s="7">
        <v>0</v>
      </c>
      <c r="E12" s="7"/>
      <c r="F12" s="12"/>
      <c r="G12" s="12"/>
      <c r="H12" s="12"/>
      <c r="I12" s="12"/>
      <c r="J12" s="12"/>
      <c r="K12" s="13"/>
      <c r="L12" s="12"/>
      <c r="M12" s="12"/>
      <c r="N12" s="14"/>
    </row>
    <row r="13" spans="1:14" ht="26.25" thickBot="1">
      <c r="A13" s="7" t="s">
        <v>62</v>
      </c>
      <c r="B13" s="7" t="s">
        <v>42</v>
      </c>
      <c r="C13" s="41" t="s">
        <v>29</v>
      </c>
      <c r="D13" s="7">
        <v>0</v>
      </c>
      <c r="E13" s="7"/>
      <c r="F13" s="12"/>
      <c r="G13" s="12"/>
      <c r="H13" s="12"/>
      <c r="I13" s="12"/>
      <c r="J13" s="12"/>
      <c r="K13" s="13"/>
      <c r="L13" s="12"/>
      <c r="M13" s="12"/>
      <c r="N13" s="7"/>
    </row>
    <row r="14" spans="1:14" ht="36.75" customHeight="1">
      <c r="A14" s="256" t="s">
        <v>59</v>
      </c>
      <c r="B14" s="257"/>
      <c r="C14" s="257"/>
      <c r="D14" s="257"/>
      <c r="E14" s="257"/>
      <c r="F14" s="248"/>
      <c r="G14" s="248"/>
      <c r="H14" s="248"/>
      <c r="I14" s="248"/>
      <c r="J14" s="248"/>
      <c r="K14" s="248"/>
      <c r="L14" s="248"/>
      <c r="M14" s="248"/>
      <c r="N14" s="249"/>
    </row>
    <row r="15" spans="1:14" ht="51">
      <c r="A15" s="7" t="s">
        <v>60</v>
      </c>
      <c r="B15" s="7" t="s">
        <v>46</v>
      </c>
      <c r="C15" s="41" t="s">
        <v>47</v>
      </c>
      <c r="D15" s="48">
        <v>1453</v>
      </c>
      <c r="E15" s="7">
        <v>137.80000000000001</v>
      </c>
      <c r="F15" s="7"/>
      <c r="G15" s="7"/>
      <c r="H15" s="7"/>
      <c r="I15" s="7"/>
      <c r="J15" s="7">
        <v>1315.2</v>
      </c>
      <c r="K15" s="49"/>
      <c r="L15" s="7"/>
      <c r="M15" s="7"/>
      <c r="N15" s="7"/>
    </row>
    <row r="16" spans="1:14" ht="39" customHeight="1">
      <c r="A16" s="253" t="s">
        <v>71</v>
      </c>
      <c r="B16" s="254"/>
      <c r="C16" s="254"/>
      <c r="D16" s="254"/>
      <c r="E16" s="254"/>
      <c r="F16" s="254"/>
      <c r="G16" s="254"/>
      <c r="H16" s="254"/>
      <c r="I16" s="254"/>
      <c r="J16" s="254"/>
      <c r="K16" s="254"/>
      <c r="L16" s="254"/>
      <c r="M16" s="254"/>
      <c r="N16" s="255"/>
    </row>
    <row r="17" spans="1:15" ht="108.75" customHeight="1">
      <c r="A17" s="7" t="s">
        <v>64</v>
      </c>
      <c r="B17" s="7" t="s">
        <v>55</v>
      </c>
      <c r="C17" s="41" t="s">
        <v>65</v>
      </c>
      <c r="D17" s="48"/>
      <c r="E17" s="7"/>
      <c r="F17" s="7"/>
      <c r="G17" s="7"/>
      <c r="H17" s="7"/>
      <c r="I17" s="7"/>
      <c r="J17" s="7"/>
      <c r="K17" s="49"/>
      <c r="L17" s="7"/>
      <c r="M17" s="7"/>
      <c r="N17" s="7"/>
    </row>
    <row r="18" spans="1:15" ht="47.25" customHeight="1">
      <c r="A18" s="250" t="s">
        <v>63</v>
      </c>
      <c r="B18" s="251"/>
      <c r="C18" s="251"/>
      <c r="D18" s="251"/>
      <c r="E18" s="251"/>
      <c r="F18" s="251"/>
      <c r="G18" s="251"/>
      <c r="H18" s="251"/>
      <c r="I18" s="251"/>
      <c r="J18" s="251"/>
      <c r="K18" s="251"/>
      <c r="L18" s="251"/>
      <c r="M18" s="251"/>
      <c r="N18" s="252"/>
    </row>
    <row r="19" spans="1:15" ht="51">
      <c r="A19" s="7" t="s">
        <v>67</v>
      </c>
      <c r="B19" s="7" t="s">
        <v>54</v>
      </c>
      <c r="C19" s="41" t="s">
        <v>66</v>
      </c>
      <c r="D19" s="48"/>
      <c r="E19" s="7"/>
      <c r="F19" s="7"/>
      <c r="G19" s="7"/>
      <c r="H19" s="7"/>
      <c r="I19" s="7"/>
      <c r="J19" s="7"/>
      <c r="K19" s="49"/>
      <c r="L19" s="7"/>
      <c r="M19" s="7"/>
      <c r="N19" s="7"/>
    </row>
    <row r="20" spans="1:15" ht="51">
      <c r="A20" s="7" t="s">
        <v>79</v>
      </c>
      <c r="B20" s="7" t="s">
        <v>76</v>
      </c>
      <c r="C20" s="41" t="s">
        <v>77</v>
      </c>
      <c r="D20" s="48"/>
      <c r="E20" s="7"/>
      <c r="F20" s="7"/>
      <c r="G20" s="7"/>
      <c r="H20" s="7"/>
      <c r="I20" s="7"/>
      <c r="J20" s="7"/>
      <c r="K20" s="49"/>
      <c r="L20" s="7"/>
      <c r="M20" s="7"/>
      <c r="N20" s="7"/>
    </row>
    <row r="21" spans="1:15" s="57" customFormat="1" ht="45" customHeight="1">
      <c r="A21" s="250" t="s">
        <v>80</v>
      </c>
      <c r="B21" s="251"/>
      <c r="C21" s="251"/>
      <c r="D21" s="251"/>
      <c r="E21" s="251"/>
      <c r="F21" s="251"/>
      <c r="G21" s="251"/>
      <c r="H21" s="251"/>
      <c r="I21" s="251"/>
      <c r="J21" s="251"/>
      <c r="K21" s="251"/>
      <c r="L21" s="251"/>
      <c r="M21" s="251"/>
      <c r="N21" s="252"/>
    </row>
    <row r="22" spans="1:15" ht="127.5">
      <c r="A22" s="7" t="s">
        <v>81</v>
      </c>
      <c r="B22" s="7" t="s">
        <v>74</v>
      </c>
      <c r="C22" s="7" t="s">
        <v>75</v>
      </c>
      <c r="D22" s="7"/>
      <c r="E22" s="7"/>
      <c r="F22" s="7"/>
      <c r="G22" s="7"/>
      <c r="H22" s="7"/>
      <c r="I22" s="7"/>
      <c r="J22" s="7"/>
      <c r="K22" s="7"/>
      <c r="L22" s="7"/>
      <c r="M22" s="7"/>
      <c r="N22" s="7"/>
    </row>
    <row r="23" spans="1:15" ht="21.75" customHeight="1">
      <c r="A23" s="53" t="s">
        <v>14</v>
      </c>
      <c r="B23" s="244">
        <v>10</v>
      </c>
      <c r="C23" s="244"/>
      <c r="D23" s="52">
        <f>+D10+D11+D15</f>
        <v>2070.9</v>
      </c>
      <c r="E23" s="52">
        <f>E10+E15</f>
        <v>420.5</v>
      </c>
      <c r="F23" s="52">
        <v>0</v>
      </c>
      <c r="G23" s="52">
        <v>0</v>
      </c>
      <c r="H23" s="52"/>
      <c r="I23" s="52">
        <v>0</v>
      </c>
      <c r="J23" s="52">
        <f>+J10+J11+J15</f>
        <v>1650.4</v>
      </c>
      <c r="K23" s="56"/>
      <c r="L23" s="52">
        <f>+L10+L11</f>
        <v>582.70000000000005</v>
      </c>
      <c r="M23" s="52">
        <f>+M10+M11</f>
        <v>0</v>
      </c>
      <c r="N23" s="56">
        <v>0</v>
      </c>
    </row>
    <row r="24" spans="1:15" ht="28.5" customHeight="1" thickBot="1">
      <c r="A24" s="42" t="s">
        <v>15</v>
      </c>
      <c r="B24" s="245" t="s">
        <v>78</v>
      </c>
      <c r="C24" s="246"/>
      <c r="D24" s="43">
        <f>+D10+D11+D15</f>
        <v>2070.9</v>
      </c>
      <c r="E24" s="43">
        <f>+E10+E15</f>
        <v>420.5</v>
      </c>
      <c r="F24" s="43">
        <v>0</v>
      </c>
      <c r="G24" s="43">
        <v>0</v>
      </c>
      <c r="H24" s="43"/>
      <c r="I24" s="43">
        <v>0</v>
      </c>
      <c r="J24" s="43">
        <f>+J10+J11+J15</f>
        <v>1650.4</v>
      </c>
      <c r="K24" s="45"/>
      <c r="L24" s="46">
        <f>+L10+L11</f>
        <v>582.70000000000005</v>
      </c>
      <c r="M24" s="44">
        <f>+M10+M11</f>
        <v>0</v>
      </c>
      <c r="N24" s="47" t="s">
        <v>32</v>
      </c>
      <c r="O24" s="24"/>
    </row>
    <row r="25" spans="1:15">
      <c r="L25" s="25"/>
      <c r="M25" s="25"/>
      <c r="N25" s="25"/>
    </row>
    <row r="26" spans="1:15" ht="74.25" customHeight="1">
      <c r="A26" s="229" t="s">
        <v>43</v>
      </c>
      <c r="B26" s="229"/>
      <c r="C26" s="229"/>
      <c r="D26" s="38"/>
      <c r="E26" s="37"/>
      <c r="F26" s="37"/>
      <c r="G26" s="37" t="s">
        <v>17</v>
      </c>
      <c r="H26" s="37"/>
      <c r="J26" s="20"/>
      <c r="L26" s="19"/>
      <c r="M26" s="19"/>
    </row>
  </sheetData>
  <mergeCells count="21">
    <mergeCell ref="A18:N18"/>
    <mergeCell ref="B23:C23"/>
    <mergeCell ref="B24:C24"/>
    <mergeCell ref="A26:C26"/>
    <mergeCell ref="M5:M6"/>
    <mergeCell ref="N5:N6"/>
    <mergeCell ref="A7:N7"/>
    <mergeCell ref="A9:N9"/>
    <mergeCell ref="A14:N14"/>
    <mergeCell ref="A16:N16"/>
    <mergeCell ref="A21:N21"/>
    <mergeCell ref="A1:N1"/>
    <mergeCell ref="A2:N2"/>
    <mergeCell ref="A3:N3"/>
    <mergeCell ref="A5:A6"/>
    <mergeCell ref="B5:B6"/>
    <mergeCell ref="C5:C6"/>
    <mergeCell ref="D5:D6"/>
    <mergeCell ref="E5:J5"/>
    <mergeCell ref="K5:K6"/>
    <mergeCell ref="L5:L6"/>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dimension ref="A1:P26"/>
  <sheetViews>
    <sheetView view="pageBreakPreview" topLeftCell="A22" zoomScale="110" zoomScaleSheetLayoutView="110" workbookViewId="0">
      <selection activeCell="G33" sqref="G33"/>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2" customWidth="1"/>
    <col min="12" max="12" width="12.28515625" customWidth="1"/>
    <col min="13" max="13" width="10" customWidth="1"/>
    <col min="14" max="14" width="9.85546875" customWidth="1"/>
    <col min="15" max="15" width="10.5703125" style="37" customWidth="1"/>
    <col min="16" max="16" width="9.140625" style="37"/>
  </cols>
  <sheetData>
    <row r="1" spans="1:16" ht="15.75">
      <c r="A1" s="234" t="s">
        <v>35</v>
      </c>
      <c r="B1" s="234"/>
      <c r="C1" s="234"/>
      <c r="D1" s="234"/>
      <c r="E1" s="234"/>
      <c r="F1" s="234"/>
      <c r="G1" s="234"/>
      <c r="H1" s="234"/>
      <c r="I1" s="234"/>
      <c r="J1" s="234"/>
      <c r="K1" s="234"/>
      <c r="L1" s="234"/>
      <c r="M1" s="234"/>
      <c r="N1" s="234"/>
    </row>
    <row r="2" spans="1:16" ht="49.5" customHeight="1">
      <c r="A2" s="234" t="s">
        <v>72</v>
      </c>
      <c r="B2" s="234"/>
      <c r="C2" s="234"/>
      <c r="D2" s="234"/>
      <c r="E2" s="234"/>
      <c r="F2" s="234"/>
      <c r="G2" s="234"/>
      <c r="H2" s="234"/>
      <c r="I2" s="234"/>
      <c r="J2" s="234"/>
      <c r="K2" s="234"/>
      <c r="L2" s="234"/>
      <c r="M2" s="234"/>
      <c r="N2" s="234"/>
    </row>
    <row r="3" spans="1:16" ht="16.5" customHeight="1">
      <c r="A3" s="234" t="s">
        <v>82</v>
      </c>
      <c r="B3" s="234"/>
      <c r="C3" s="234"/>
      <c r="D3" s="234"/>
      <c r="E3" s="234"/>
      <c r="F3" s="234"/>
      <c r="G3" s="234"/>
      <c r="H3" s="234"/>
      <c r="I3" s="234"/>
      <c r="J3" s="234"/>
      <c r="K3" s="234"/>
      <c r="L3" s="234"/>
      <c r="M3" s="234"/>
      <c r="N3" s="234"/>
    </row>
    <row r="4" spans="1:16" ht="16.5" thickBot="1">
      <c r="A4" s="58"/>
      <c r="B4" s="58"/>
      <c r="C4" s="58"/>
      <c r="D4" s="58"/>
      <c r="E4" s="58"/>
      <c r="F4" s="58"/>
      <c r="G4" s="58"/>
      <c r="H4" s="58"/>
      <c r="I4" s="58"/>
      <c r="J4" s="58"/>
      <c r="K4" s="58"/>
      <c r="L4" s="58"/>
      <c r="M4" s="58"/>
      <c r="N4" s="58"/>
    </row>
    <row r="5" spans="1:16" ht="38.25" customHeight="1">
      <c r="A5" s="238" t="s">
        <v>0</v>
      </c>
      <c r="B5" s="240" t="s">
        <v>1</v>
      </c>
      <c r="C5" s="240" t="s">
        <v>2</v>
      </c>
      <c r="D5" s="240" t="s">
        <v>3</v>
      </c>
      <c r="E5" s="240" t="s">
        <v>4</v>
      </c>
      <c r="F5" s="240"/>
      <c r="G5" s="240"/>
      <c r="H5" s="240"/>
      <c r="I5" s="240"/>
      <c r="J5" s="240"/>
      <c r="K5" s="240" t="s">
        <v>5</v>
      </c>
      <c r="L5" s="240" t="s">
        <v>6</v>
      </c>
      <c r="M5" s="240" t="s">
        <v>7</v>
      </c>
      <c r="N5" s="267" t="s">
        <v>8</v>
      </c>
      <c r="O5" s="261" t="s">
        <v>89</v>
      </c>
      <c r="P5" s="262"/>
    </row>
    <row r="6" spans="1:16" ht="51.75" thickBot="1">
      <c r="A6" s="265"/>
      <c r="B6" s="266"/>
      <c r="C6" s="266"/>
      <c r="D6" s="266"/>
      <c r="E6" s="73" t="s">
        <v>33</v>
      </c>
      <c r="F6" s="73" t="s">
        <v>9</v>
      </c>
      <c r="G6" s="73" t="s">
        <v>10</v>
      </c>
      <c r="H6" s="73" t="s">
        <v>16</v>
      </c>
      <c r="I6" s="73" t="s">
        <v>11</v>
      </c>
      <c r="J6" s="73" t="s">
        <v>12</v>
      </c>
      <c r="K6" s="266"/>
      <c r="L6" s="266"/>
      <c r="M6" s="266"/>
      <c r="N6" s="268"/>
      <c r="O6" s="99" t="s">
        <v>88</v>
      </c>
      <c r="P6" s="100" t="s">
        <v>85</v>
      </c>
    </row>
    <row r="7" spans="1:16" ht="36" customHeight="1" thickBot="1">
      <c r="A7" s="230" t="s">
        <v>52</v>
      </c>
      <c r="B7" s="231"/>
      <c r="C7" s="231"/>
      <c r="D7" s="231"/>
      <c r="E7" s="231"/>
      <c r="F7" s="231"/>
      <c r="G7" s="231"/>
      <c r="H7" s="231"/>
      <c r="I7" s="231"/>
      <c r="J7" s="231"/>
      <c r="K7" s="231"/>
      <c r="L7" s="231"/>
      <c r="M7" s="231"/>
      <c r="N7" s="231"/>
      <c r="O7" s="77"/>
      <c r="P7" s="78"/>
    </row>
    <row r="8" spans="1:16" ht="51.75" thickBot="1">
      <c r="A8" s="79" t="s">
        <v>18</v>
      </c>
      <c r="B8" s="80" t="s">
        <v>38</v>
      </c>
      <c r="C8" s="80" t="s">
        <v>13</v>
      </c>
      <c r="D8" s="81"/>
      <c r="E8" s="81"/>
      <c r="F8" s="81"/>
      <c r="G8" s="81"/>
      <c r="H8" s="81"/>
      <c r="I8" s="81"/>
      <c r="J8" s="81"/>
      <c r="K8" s="81" t="s">
        <v>19</v>
      </c>
      <c r="L8" s="81"/>
      <c r="M8" s="81"/>
      <c r="N8" s="82"/>
      <c r="O8" s="83"/>
      <c r="P8" s="84"/>
    </row>
    <row r="9" spans="1:16" ht="30" customHeight="1" thickBot="1">
      <c r="A9" s="269" t="s">
        <v>56</v>
      </c>
      <c r="B9" s="270"/>
      <c r="C9" s="270"/>
      <c r="D9" s="270"/>
      <c r="E9" s="270"/>
      <c r="F9" s="270"/>
      <c r="G9" s="270"/>
      <c r="H9" s="270"/>
      <c r="I9" s="270"/>
      <c r="J9" s="270"/>
      <c r="K9" s="270"/>
      <c r="L9" s="270"/>
      <c r="M9" s="270"/>
      <c r="N9" s="271"/>
      <c r="O9" s="77"/>
      <c r="P9" s="78"/>
    </row>
    <row r="10" spans="1:16" ht="26.25" thickBot="1">
      <c r="A10" s="85" t="s">
        <v>57</v>
      </c>
      <c r="B10" s="12" t="s">
        <v>39</v>
      </c>
      <c r="C10" s="12" t="s">
        <v>23</v>
      </c>
      <c r="D10" s="12">
        <v>317.89999999999998</v>
      </c>
      <c r="E10" s="12">
        <v>282.7</v>
      </c>
      <c r="F10" s="12"/>
      <c r="G10" s="12"/>
      <c r="H10" s="12"/>
      <c r="I10" s="12"/>
      <c r="J10" s="12">
        <v>35.200000000000003</v>
      </c>
      <c r="K10" s="12" t="s">
        <v>68</v>
      </c>
      <c r="L10" s="12">
        <v>282.7</v>
      </c>
      <c r="M10" s="12"/>
      <c r="N10" s="64"/>
      <c r="O10" s="75">
        <v>10</v>
      </c>
      <c r="P10" s="76" t="s">
        <v>86</v>
      </c>
    </row>
    <row r="11" spans="1:16" ht="58.5" customHeight="1">
      <c r="A11" s="26" t="s">
        <v>58</v>
      </c>
      <c r="B11" s="15" t="s">
        <v>40</v>
      </c>
      <c r="C11" s="15" t="s">
        <v>26</v>
      </c>
      <c r="D11" s="34">
        <v>300</v>
      </c>
      <c r="E11" s="16"/>
      <c r="F11" s="7"/>
      <c r="G11" s="7"/>
      <c r="H11" s="7"/>
      <c r="I11" s="7"/>
      <c r="J11" s="17">
        <v>300</v>
      </c>
      <c r="K11" s="7" t="s">
        <v>69</v>
      </c>
      <c r="L11" s="17">
        <v>300</v>
      </c>
      <c r="M11" s="10"/>
      <c r="N11" s="63"/>
      <c r="O11" s="71">
        <v>10</v>
      </c>
      <c r="P11" s="72" t="s">
        <v>86</v>
      </c>
    </row>
    <row r="12" spans="1:16" ht="25.5">
      <c r="A12" s="7" t="s">
        <v>61</v>
      </c>
      <c r="B12" s="7" t="s">
        <v>41</v>
      </c>
      <c r="C12" s="7" t="s">
        <v>29</v>
      </c>
      <c r="D12" s="7">
        <v>0</v>
      </c>
      <c r="E12" s="7"/>
      <c r="F12" s="12"/>
      <c r="G12" s="12"/>
      <c r="H12" s="12"/>
      <c r="I12" s="12"/>
      <c r="J12" s="12"/>
      <c r="K12" s="13"/>
      <c r="L12" s="12"/>
      <c r="M12" s="12"/>
      <c r="N12" s="64"/>
      <c r="O12" s="71"/>
      <c r="P12" s="72"/>
    </row>
    <row r="13" spans="1:16" ht="26.25" thickBot="1">
      <c r="A13" s="16" t="s">
        <v>62</v>
      </c>
      <c r="B13" s="16" t="s">
        <v>42</v>
      </c>
      <c r="C13" s="18" t="s">
        <v>29</v>
      </c>
      <c r="D13" s="16">
        <v>0</v>
      </c>
      <c r="E13" s="16"/>
      <c r="F13" s="15"/>
      <c r="G13" s="15"/>
      <c r="H13" s="15"/>
      <c r="I13" s="15"/>
      <c r="J13" s="15"/>
      <c r="K13" s="86"/>
      <c r="L13" s="15"/>
      <c r="M13" s="15"/>
      <c r="N13" s="87"/>
      <c r="O13" s="88"/>
      <c r="P13" s="89"/>
    </row>
    <row r="14" spans="1:16" ht="36.75" customHeight="1" thickBot="1">
      <c r="A14" s="230" t="s">
        <v>59</v>
      </c>
      <c r="B14" s="231"/>
      <c r="C14" s="231"/>
      <c r="D14" s="231"/>
      <c r="E14" s="231"/>
      <c r="F14" s="231"/>
      <c r="G14" s="231"/>
      <c r="H14" s="231"/>
      <c r="I14" s="231"/>
      <c r="J14" s="231"/>
      <c r="K14" s="231"/>
      <c r="L14" s="231"/>
      <c r="M14" s="231"/>
      <c r="N14" s="231"/>
      <c r="O14" s="77"/>
      <c r="P14" s="78"/>
    </row>
    <row r="15" spans="1:16" ht="51.75" thickBot="1">
      <c r="A15" s="15" t="s">
        <v>60</v>
      </c>
      <c r="B15" s="15" t="s">
        <v>46</v>
      </c>
      <c r="C15" s="80" t="s">
        <v>47</v>
      </c>
      <c r="D15" s="91">
        <v>1453</v>
      </c>
      <c r="E15" s="15">
        <v>137.80000000000001</v>
      </c>
      <c r="F15" s="15"/>
      <c r="G15" s="15"/>
      <c r="H15" s="15"/>
      <c r="I15" s="15"/>
      <c r="J15" s="15">
        <v>1315.2</v>
      </c>
      <c r="K15" s="86"/>
      <c r="L15" s="15"/>
      <c r="M15" s="15"/>
      <c r="N15" s="92"/>
      <c r="O15" s="83">
        <v>6.9</v>
      </c>
      <c r="P15" s="84">
        <v>6.9</v>
      </c>
    </row>
    <row r="16" spans="1:16" ht="39" customHeight="1" thickBot="1">
      <c r="A16" s="263" t="s">
        <v>71</v>
      </c>
      <c r="B16" s="264"/>
      <c r="C16" s="264"/>
      <c r="D16" s="264"/>
      <c r="E16" s="264"/>
      <c r="F16" s="264"/>
      <c r="G16" s="264"/>
      <c r="H16" s="264"/>
      <c r="I16" s="264"/>
      <c r="J16" s="264"/>
      <c r="K16" s="264"/>
      <c r="L16" s="264"/>
      <c r="M16" s="264"/>
      <c r="N16" s="264"/>
      <c r="O16" s="77"/>
      <c r="P16" s="78"/>
    </row>
    <row r="17" spans="1:16" ht="108.75" customHeight="1" thickBot="1">
      <c r="A17" s="15" t="s">
        <v>64</v>
      </c>
      <c r="B17" s="15" t="s">
        <v>55</v>
      </c>
      <c r="C17" s="80" t="s">
        <v>65</v>
      </c>
      <c r="D17" s="91"/>
      <c r="E17" s="15"/>
      <c r="F17" s="15"/>
      <c r="G17" s="15"/>
      <c r="H17" s="15"/>
      <c r="I17" s="15"/>
      <c r="J17" s="15"/>
      <c r="K17" s="86"/>
      <c r="L17" s="15"/>
      <c r="M17" s="15"/>
      <c r="N17" s="92"/>
      <c r="O17" s="83"/>
      <c r="P17" s="84"/>
    </row>
    <row r="18" spans="1:16" ht="47.25" customHeight="1" thickBot="1">
      <c r="A18" s="258" t="s">
        <v>63</v>
      </c>
      <c r="B18" s="259"/>
      <c r="C18" s="259"/>
      <c r="D18" s="259"/>
      <c r="E18" s="259"/>
      <c r="F18" s="259"/>
      <c r="G18" s="259"/>
      <c r="H18" s="259"/>
      <c r="I18" s="259"/>
      <c r="J18" s="259"/>
      <c r="K18" s="259"/>
      <c r="L18" s="259"/>
      <c r="M18" s="259"/>
      <c r="N18" s="259"/>
      <c r="O18" s="77"/>
      <c r="P18" s="78"/>
    </row>
    <row r="19" spans="1:16" ht="51">
      <c r="A19" s="12" t="s">
        <v>67</v>
      </c>
      <c r="B19" s="12" t="s">
        <v>54</v>
      </c>
      <c r="C19" s="74" t="s">
        <v>66</v>
      </c>
      <c r="D19" s="90"/>
      <c r="E19" s="12"/>
      <c r="F19" s="12"/>
      <c r="G19" s="12"/>
      <c r="H19" s="12"/>
      <c r="I19" s="12"/>
      <c r="J19" s="12"/>
      <c r="K19" s="13"/>
      <c r="L19" s="12"/>
      <c r="M19" s="12"/>
      <c r="N19" s="64"/>
      <c r="O19" s="75"/>
      <c r="P19" s="76"/>
    </row>
    <row r="20" spans="1:16" ht="51.75" thickBot="1">
      <c r="A20" s="16" t="s">
        <v>79</v>
      </c>
      <c r="B20" s="16" t="s">
        <v>76</v>
      </c>
      <c r="C20" s="18" t="s">
        <v>77</v>
      </c>
      <c r="D20" s="93"/>
      <c r="E20" s="16"/>
      <c r="F20" s="16"/>
      <c r="G20" s="16"/>
      <c r="H20" s="16"/>
      <c r="I20" s="16"/>
      <c r="J20" s="16"/>
      <c r="K20" s="94"/>
      <c r="L20" s="16"/>
      <c r="M20" s="16"/>
      <c r="N20" s="87"/>
      <c r="O20" s="88"/>
      <c r="P20" s="89"/>
    </row>
    <row r="21" spans="1:16" s="57" customFormat="1" ht="45" customHeight="1" thickBot="1">
      <c r="A21" s="258" t="s">
        <v>80</v>
      </c>
      <c r="B21" s="259"/>
      <c r="C21" s="259"/>
      <c r="D21" s="259"/>
      <c r="E21" s="259"/>
      <c r="F21" s="259"/>
      <c r="G21" s="259"/>
      <c r="H21" s="259"/>
      <c r="I21" s="259"/>
      <c r="J21" s="259"/>
      <c r="K21" s="259"/>
      <c r="L21" s="259"/>
      <c r="M21" s="259"/>
      <c r="N21" s="259"/>
      <c r="O21" s="77"/>
      <c r="P21" s="78"/>
    </row>
    <row r="22" spans="1:16" ht="128.25" thickBot="1">
      <c r="A22" s="15" t="s">
        <v>81</v>
      </c>
      <c r="B22" s="15" t="s">
        <v>74</v>
      </c>
      <c r="C22" s="15" t="s">
        <v>75</v>
      </c>
      <c r="D22" s="15"/>
      <c r="E22" s="15"/>
      <c r="F22" s="15"/>
      <c r="G22" s="15"/>
      <c r="H22" s="15"/>
      <c r="I22" s="15"/>
      <c r="J22" s="15"/>
      <c r="K22" s="15"/>
      <c r="L22" s="15"/>
      <c r="M22" s="15"/>
      <c r="N22" s="92"/>
      <c r="O22" s="83"/>
      <c r="P22" s="84"/>
    </row>
    <row r="23" spans="1:16" ht="21.75" customHeight="1">
      <c r="A23" s="95" t="s">
        <v>14</v>
      </c>
      <c r="B23" s="260">
        <v>10</v>
      </c>
      <c r="C23" s="260"/>
      <c r="D23" s="96">
        <f>+D10+D11+D15</f>
        <v>2070.9</v>
      </c>
      <c r="E23" s="96">
        <f>E10+E15</f>
        <v>420.5</v>
      </c>
      <c r="F23" s="96">
        <v>0</v>
      </c>
      <c r="G23" s="96">
        <v>0</v>
      </c>
      <c r="H23" s="96"/>
      <c r="I23" s="96">
        <v>0</v>
      </c>
      <c r="J23" s="96">
        <f>+J10+J11+J15</f>
        <v>1650.4</v>
      </c>
      <c r="K23" s="97"/>
      <c r="L23" s="96">
        <f>+L10+L11</f>
        <v>582.70000000000005</v>
      </c>
      <c r="M23" s="96">
        <f>+M10+M11</f>
        <v>0</v>
      </c>
      <c r="N23" s="98">
        <v>0</v>
      </c>
      <c r="O23" s="101">
        <v>26.9</v>
      </c>
      <c r="P23" s="102">
        <v>6.9</v>
      </c>
    </row>
    <row r="24" spans="1:16" ht="28.5" customHeight="1" thickBot="1">
      <c r="A24" s="42" t="s">
        <v>15</v>
      </c>
      <c r="B24" s="245" t="s">
        <v>78</v>
      </c>
      <c r="C24" s="246"/>
      <c r="D24" s="43">
        <f>+D10+D11+D15</f>
        <v>2070.9</v>
      </c>
      <c r="E24" s="43">
        <f>+E10+E15</f>
        <v>420.5</v>
      </c>
      <c r="F24" s="43">
        <v>0</v>
      </c>
      <c r="G24" s="43">
        <v>0</v>
      </c>
      <c r="H24" s="43"/>
      <c r="I24" s="43">
        <v>0</v>
      </c>
      <c r="J24" s="43">
        <f>+J10+J11+J15</f>
        <v>1650.4</v>
      </c>
      <c r="K24" s="45"/>
      <c r="L24" s="46">
        <f>+L10+L11</f>
        <v>582.70000000000005</v>
      </c>
      <c r="M24" s="44">
        <f>+M10+M11</f>
        <v>0</v>
      </c>
      <c r="N24" s="70" t="s">
        <v>32</v>
      </c>
      <c r="O24" s="103">
        <v>26.9</v>
      </c>
      <c r="P24" s="104">
        <v>6.9</v>
      </c>
    </row>
    <row r="25" spans="1:16">
      <c r="L25" s="25"/>
      <c r="M25" s="25"/>
      <c r="N25" s="25"/>
    </row>
    <row r="26" spans="1:16" ht="74.25" customHeight="1">
      <c r="A26" s="229" t="s">
        <v>43</v>
      </c>
      <c r="B26" s="229"/>
      <c r="C26" s="229"/>
      <c r="D26" s="38"/>
      <c r="E26" s="37"/>
      <c r="F26" s="37"/>
      <c r="G26" s="37" t="s">
        <v>17</v>
      </c>
      <c r="H26" s="37"/>
      <c r="J26" s="20"/>
      <c r="L26" s="19"/>
      <c r="M26" s="19"/>
    </row>
  </sheetData>
  <mergeCells count="22">
    <mergeCell ref="O5:P5"/>
    <mergeCell ref="A16:N16"/>
    <mergeCell ref="A1:N1"/>
    <mergeCell ref="A2:N2"/>
    <mergeCell ref="A3:N3"/>
    <mergeCell ref="A5:A6"/>
    <mergeCell ref="B5:B6"/>
    <mergeCell ref="C5:C6"/>
    <mergeCell ref="D5:D6"/>
    <mergeCell ref="E5:J5"/>
    <mergeCell ref="K5:K6"/>
    <mergeCell ref="L5:L6"/>
    <mergeCell ref="M5:M6"/>
    <mergeCell ref="N5:N6"/>
    <mergeCell ref="A7:N7"/>
    <mergeCell ref="A9:N9"/>
    <mergeCell ref="A26:C26"/>
    <mergeCell ref="A14:N14"/>
    <mergeCell ref="A18:N18"/>
    <mergeCell ref="A21:N21"/>
    <mergeCell ref="B23:C23"/>
    <mergeCell ref="B24:C24"/>
  </mergeCells>
  <pageMargins left="0.7" right="0.7"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dimension ref="A1:P29"/>
  <sheetViews>
    <sheetView topLeftCell="A28" workbookViewId="0">
      <selection sqref="A1:XFD1048576"/>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8" width="10" customWidth="1"/>
    <col min="9" max="9" width="9.85546875" customWidth="1"/>
    <col min="10" max="10" width="11.28515625" customWidth="1"/>
    <col min="11" max="11" width="12" customWidth="1"/>
    <col min="12" max="12" width="12.28515625" customWidth="1"/>
    <col min="13" max="13" width="10" customWidth="1"/>
    <col min="14" max="14" width="9.85546875" customWidth="1"/>
    <col min="15" max="15" width="10.5703125" style="37" customWidth="1"/>
    <col min="16" max="16" width="9.140625" style="37"/>
  </cols>
  <sheetData>
    <row r="1" spans="1:16" ht="15.75">
      <c r="A1" s="234" t="s">
        <v>35</v>
      </c>
      <c r="B1" s="234"/>
      <c r="C1" s="234"/>
      <c r="D1" s="234"/>
      <c r="E1" s="234"/>
      <c r="F1" s="234"/>
      <c r="G1" s="234"/>
      <c r="H1" s="234"/>
      <c r="I1" s="234"/>
      <c r="J1" s="234"/>
      <c r="K1" s="234"/>
      <c r="L1" s="234"/>
      <c r="M1" s="234"/>
      <c r="N1" s="234"/>
    </row>
    <row r="2" spans="1:16" ht="49.5" customHeight="1">
      <c r="A2" s="234" t="s">
        <v>72</v>
      </c>
      <c r="B2" s="234"/>
      <c r="C2" s="234"/>
      <c r="D2" s="234"/>
      <c r="E2" s="234"/>
      <c r="F2" s="234"/>
      <c r="G2" s="234"/>
      <c r="H2" s="234"/>
      <c r="I2" s="234"/>
      <c r="J2" s="234"/>
      <c r="K2" s="234"/>
      <c r="L2" s="234"/>
      <c r="M2" s="234"/>
      <c r="N2" s="234"/>
    </row>
    <row r="3" spans="1:16" ht="16.5" customHeight="1">
      <c r="A3" s="234" t="s">
        <v>87</v>
      </c>
      <c r="B3" s="234"/>
      <c r="C3" s="234"/>
      <c r="D3" s="234"/>
      <c r="E3" s="234"/>
      <c r="F3" s="234"/>
      <c r="G3" s="234"/>
      <c r="H3" s="234"/>
      <c r="I3" s="234"/>
      <c r="J3" s="234"/>
      <c r="K3" s="234"/>
      <c r="L3" s="234"/>
      <c r="M3" s="234"/>
      <c r="N3" s="234"/>
    </row>
    <row r="4" spans="1:16" ht="16.5" thickBot="1">
      <c r="A4" s="59"/>
      <c r="B4" s="59"/>
      <c r="C4" s="59"/>
      <c r="D4" s="59"/>
      <c r="E4" s="59"/>
      <c r="F4" s="59"/>
      <c r="G4" s="59"/>
      <c r="H4" s="59"/>
      <c r="I4" s="59"/>
      <c r="J4" s="59"/>
      <c r="K4" s="59"/>
      <c r="L4" s="59"/>
      <c r="M4" s="59"/>
      <c r="N4" s="59"/>
    </row>
    <row r="5" spans="1:16" ht="28.5" customHeight="1">
      <c r="A5" s="238" t="s">
        <v>0</v>
      </c>
      <c r="B5" s="240" t="s">
        <v>1</v>
      </c>
      <c r="C5" s="240" t="s">
        <v>2</v>
      </c>
      <c r="D5" s="240" t="s">
        <v>3</v>
      </c>
      <c r="E5" s="240" t="s">
        <v>4</v>
      </c>
      <c r="F5" s="240"/>
      <c r="G5" s="240"/>
      <c r="H5" s="240"/>
      <c r="I5" s="240"/>
      <c r="J5" s="240"/>
      <c r="K5" s="240" t="s">
        <v>5</v>
      </c>
      <c r="L5" s="240" t="s">
        <v>6</v>
      </c>
      <c r="M5" s="240" t="s">
        <v>7</v>
      </c>
      <c r="N5" s="267" t="s">
        <v>8</v>
      </c>
      <c r="O5" s="273" t="s">
        <v>83</v>
      </c>
      <c r="P5" s="274"/>
    </row>
    <row r="6" spans="1:16" ht="51.75" thickBot="1">
      <c r="A6" s="239"/>
      <c r="B6" s="241"/>
      <c r="C6" s="241"/>
      <c r="D6" s="241"/>
      <c r="E6" s="60" t="s">
        <v>33</v>
      </c>
      <c r="F6" s="60" t="s">
        <v>9</v>
      </c>
      <c r="G6" s="60" t="s">
        <v>10</v>
      </c>
      <c r="H6" s="60" t="s">
        <v>16</v>
      </c>
      <c r="I6" s="60" t="s">
        <v>11</v>
      </c>
      <c r="J6" s="60" t="s">
        <v>12</v>
      </c>
      <c r="K6" s="241"/>
      <c r="L6" s="241"/>
      <c r="M6" s="241"/>
      <c r="N6" s="272"/>
      <c r="O6" s="65" t="s">
        <v>84</v>
      </c>
      <c r="P6" s="66" t="s">
        <v>85</v>
      </c>
    </row>
    <row r="7" spans="1:16" ht="36" customHeight="1" thickBot="1">
      <c r="A7" s="230" t="s">
        <v>52</v>
      </c>
      <c r="B7" s="231"/>
      <c r="C7" s="231"/>
      <c r="D7" s="231"/>
      <c r="E7" s="231"/>
      <c r="F7" s="231"/>
      <c r="G7" s="231"/>
      <c r="H7" s="231"/>
      <c r="I7" s="231"/>
      <c r="J7" s="231"/>
      <c r="K7" s="231"/>
      <c r="L7" s="231"/>
      <c r="M7" s="231"/>
      <c r="N7" s="231"/>
      <c r="O7" s="68"/>
      <c r="P7" s="68"/>
    </row>
    <row r="8" spans="1:16" ht="51">
      <c r="A8" s="1" t="s">
        <v>18</v>
      </c>
      <c r="B8" s="11" t="s">
        <v>38</v>
      </c>
      <c r="C8" s="11" t="s">
        <v>13</v>
      </c>
      <c r="D8" s="8"/>
      <c r="E8" s="8"/>
      <c r="F8" s="8"/>
      <c r="G8" s="8"/>
      <c r="H8" s="8"/>
      <c r="I8" s="8"/>
      <c r="J8" s="8"/>
      <c r="K8" s="8" t="s">
        <v>19</v>
      </c>
      <c r="L8" s="8"/>
      <c r="M8" s="8"/>
      <c r="N8" s="62"/>
      <c r="O8" s="67"/>
      <c r="P8" s="67"/>
    </row>
    <row r="9" spans="1:16" ht="30" customHeight="1" thickBot="1">
      <c r="A9" s="233" t="s">
        <v>56</v>
      </c>
      <c r="B9" s="233"/>
      <c r="C9" s="233"/>
      <c r="D9" s="233"/>
      <c r="E9" s="233"/>
      <c r="F9" s="233"/>
      <c r="G9" s="233"/>
      <c r="H9" s="233"/>
      <c r="I9" s="233"/>
      <c r="J9" s="233"/>
      <c r="K9" s="233"/>
      <c r="L9" s="233"/>
      <c r="M9" s="233"/>
      <c r="N9" s="275"/>
      <c r="O9" s="68"/>
      <c r="P9" s="68"/>
    </row>
    <row r="10" spans="1:16" ht="26.25" thickBot="1">
      <c r="A10" s="2" t="s">
        <v>57</v>
      </c>
      <c r="B10" s="12" t="s">
        <v>39</v>
      </c>
      <c r="C10" s="12" t="s">
        <v>23</v>
      </c>
      <c r="D10" s="12">
        <v>317.89999999999998</v>
      </c>
      <c r="E10" s="7">
        <v>282.7</v>
      </c>
      <c r="F10" s="7"/>
      <c r="G10" s="7"/>
      <c r="H10" s="7"/>
      <c r="I10" s="7"/>
      <c r="J10" s="7">
        <v>35.200000000000003</v>
      </c>
      <c r="K10" s="7" t="s">
        <v>68</v>
      </c>
      <c r="L10" s="7">
        <v>282.7</v>
      </c>
      <c r="M10" s="7"/>
      <c r="N10" s="63"/>
      <c r="O10" s="67">
        <v>10</v>
      </c>
      <c r="P10" s="67" t="s">
        <v>86</v>
      </c>
    </row>
    <row r="11" spans="1:16" ht="58.5" customHeight="1">
      <c r="A11" s="26" t="s">
        <v>58</v>
      </c>
      <c r="B11" s="15" t="s">
        <v>40</v>
      </c>
      <c r="C11" s="15" t="s">
        <v>26</v>
      </c>
      <c r="D11" s="34">
        <v>300</v>
      </c>
      <c r="E11" s="16"/>
      <c r="F11" s="7"/>
      <c r="G11" s="7"/>
      <c r="H11" s="7"/>
      <c r="I11" s="7"/>
      <c r="J11" s="17">
        <v>300</v>
      </c>
      <c r="K11" s="7" t="s">
        <v>69</v>
      </c>
      <c r="L11" s="17">
        <v>300</v>
      </c>
      <c r="M11" s="10"/>
      <c r="N11" s="63"/>
      <c r="O11" s="67">
        <v>10</v>
      </c>
      <c r="P11" s="67" t="s">
        <v>86</v>
      </c>
    </row>
    <row r="12" spans="1:16" ht="25.5">
      <c r="A12" s="7" t="s">
        <v>61</v>
      </c>
      <c r="B12" s="7" t="s">
        <v>41</v>
      </c>
      <c r="C12" s="7" t="s">
        <v>29</v>
      </c>
      <c r="D12" s="7">
        <v>0</v>
      </c>
      <c r="E12" s="7"/>
      <c r="F12" s="12"/>
      <c r="G12" s="12"/>
      <c r="H12" s="12"/>
      <c r="I12" s="12"/>
      <c r="J12" s="12"/>
      <c r="K12" s="13"/>
      <c r="L12" s="12"/>
      <c r="M12" s="12"/>
      <c r="N12" s="64"/>
      <c r="O12" s="67"/>
      <c r="P12" s="67"/>
    </row>
    <row r="13" spans="1:16" ht="26.25" thickBot="1">
      <c r="A13" s="7" t="s">
        <v>62</v>
      </c>
      <c r="B13" s="7" t="s">
        <v>42</v>
      </c>
      <c r="C13" s="41" t="s">
        <v>29</v>
      </c>
      <c r="D13" s="7">
        <v>0</v>
      </c>
      <c r="E13" s="7"/>
      <c r="F13" s="12"/>
      <c r="G13" s="12"/>
      <c r="H13" s="12"/>
      <c r="I13" s="12"/>
      <c r="J13" s="12"/>
      <c r="K13" s="13"/>
      <c r="L13" s="12"/>
      <c r="M13" s="12"/>
      <c r="N13" s="63"/>
      <c r="O13" s="67"/>
      <c r="P13" s="67"/>
    </row>
    <row r="14" spans="1:16" ht="36.75" customHeight="1">
      <c r="A14" s="256" t="s">
        <v>59</v>
      </c>
      <c r="B14" s="257"/>
      <c r="C14" s="257"/>
      <c r="D14" s="257"/>
      <c r="E14" s="257"/>
      <c r="F14" s="248"/>
      <c r="G14" s="248"/>
      <c r="H14" s="248"/>
      <c r="I14" s="248"/>
      <c r="J14" s="248"/>
      <c r="K14" s="248"/>
      <c r="L14" s="248"/>
      <c r="M14" s="248"/>
      <c r="N14" s="248"/>
      <c r="O14" s="68"/>
      <c r="P14" s="68"/>
    </row>
    <row r="15" spans="1:16" ht="51">
      <c r="A15" s="7" t="s">
        <v>60</v>
      </c>
      <c r="B15" s="7" t="s">
        <v>46</v>
      </c>
      <c r="C15" s="41" t="s">
        <v>47</v>
      </c>
      <c r="D15" s="48">
        <v>1453</v>
      </c>
      <c r="E15" s="7">
        <v>137.80000000000001</v>
      </c>
      <c r="F15" s="7"/>
      <c r="G15" s="7"/>
      <c r="H15" s="7"/>
      <c r="I15" s="7"/>
      <c r="J15" s="7">
        <v>1315.2</v>
      </c>
      <c r="K15" s="49"/>
      <c r="L15" s="7"/>
      <c r="M15" s="7"/>
      <c r="N15" s="63"/>
      <c r="O15" s="67">
        <v>6.9</v>
      </c>
      <c r="P15" s="67">
        <v>6.9</v>
      </c>
    </row>
    <row r="16" spans="1:16" ht="39" customHeight="1">
      <c r="A16" s="253" t="s">
        <v>71</v>
      </c>
      <c r="B16" s="254"/>
      <c r="C16" s="254"/>
      <c r="D16" s="254"/>
      <c r="E16" s="254"/>
      <c r="F16" s="254"/>
      <c r="G16" s="254"/>
      <c r="H16" s="254"/>
      <c r="I16" s="254"/>
      <c r="J16" s="254"/>
      <c r="K16" s="254"/>
      <c r="L16" s="254"/>
      <c r="M16" s="254"/>
      <c r="N16" s="254"/>
      <c r="O16" s="68"/>
      <c r="P16" s="68"/>
    </row>
    <row r="17" spans="1:16" ht="108.75" customHeight="1">
      <c r="A17" s="7" t="s">
        <v>64</v>
      </c>
      <c r="B17" s="7" t="s">
        <v>55</v>
      </c>
      <c r="C17" s="41" t="s">
        <v>65</v>
      </c>
      <c r="D17" s="48"/>
      <c r="E17" s="7"/>
      <c r="F17" s="7"/>
      <c r="G17" s="7"/>
      <c r="H17" s="7"/>
      <c r="I17" s="7"/>
      <c r="J17" s="7"/>
      <c r="K17" s="49"/>
      <c r="L17" s="7"/>
      <c r="M17" s="7"/>
      <c r="N17" s="63"/>
      <c r="O17" s="67"/>
      <c r="P17" s="67"/>
    </row>
    <row r="18" spans="1:16" s="113" customFormat="1" ht="46.5" customHeight="1">
      <c r="A18" s="279" t="s">
        <v>101</v>
      </c>
      <c r="B18" s="280"/>
      <c r="C18" s="280"/>
      <c r="D18" s="280"/>
      <c r="E18" s="280"/>
      <c r="F18" s="280"/>
      <c r="G18" s="280"/>
      <c r="H18" s="280"/>
      <c r="I18" s="280"/>
      <c r="J18" s="280"/>
      <c r="K18" s="280"/>
      <c r="L18" s="280"/>
      <c r="M18" s="280"/>
      <c r="N18" s="280"/>
      <c r="O18" s="280"/>
      <c r="P18" s="281"/>
    </row>
    <row r="19" spans="1:16" ht="85.5" customHeight="1">
      <c r="A19" s="111" t="s">
        <v>95</v>
      </c>
      <c r="B19" s="111" t="s">
        <v>92</v>
      </c>
      <c r="C19" s="111" t="s">
        <v>93</v>
      </c>
      <c r="D19" s="112">
        <v>152967.20000000001</v>
      </c>
      <c r="E19" s="111"/>
      <c r="F19" s="111">
        <v>2.7</v>
      </c>
      <c r="G19" s="111"/>
      <c r="H19" s="111"/>
      <c r="I19" s="111"/>
      <c r="J19" s="121">
        <v>152964.49</v>
      </c>
      <c r="K19" s="111"/>
      <c r="L19" s="111"/>
      <c r="M19" s="111"/>
      <c r="N19" s="110"/>
      <c r="O19" s="110"/>
      <c r="P19" s="110"/>
    </row>
    <row r="20" spans="1:16" ht="47.25" customHeight="1">
      <c r="A20" s="250" t="s">
        <v>102</v>
      </c>
      <c r="B20" s="251"/>
      <c r="C20" s="251"/>
      <c r="D20" s="251"/>
      <c r="E20" s="251"/>
      <c r="F20" s="251"/>
      <c r="G20" s="251"/>
      <c r="H20" s="251"/>
      <c r="I20" s="251"/>
      <c r="J20" s="251"/>
      <c r="K20" s="251"/>
      <c r="L20" s="251"/>
      <c r="M20" s="251"/>
      <c r="N20" s="251"/>
      <c r="O20" s="68"/>
      <c r="P20" s="68"/>
    </row>
    <row r="21" spans="1:16" ht="51">
      <c r="A21" s="7" t="s">
        <v>96</v>
      </c>
      <c r="B21" s="7" t="s">
        <v>54</v>
      </c>
      <c r="C21" s="41" t="s">
        <v>66</v>
      </c>
      <c r="D21" s="48"/>
      <c r="E21" s="7"/>
      <c r="F21" s="7"/>
      <c r="G21" s="7"/>
      <c r="H21" s="7"/>
      <c r="I21" s="7"/>
      <c r="J21" s="7"/>
      <c r="K21" s="49"/>
      <c r="L21" s="7"/>
      <c r="M21" s="7"/>
      <c r="N21" s="63"/>
      <c r="O21" s="67"/>
      <c r="P21" s="67"/>
    </row>
    <row r="22" spans="1:16" ht="51">
      <c r="A22" s="16" t="s">
        <v>97</v>
      </c>
      <c r="B22" s="16" t="s">
        <v>76</v>
      </c>
      <c r="C22" s="18" t="s">
        <v>77</v>
      </c>
      <c r="D22" s="93"/>
      <c r="E22" s="16"/>
      <c r="F22" s="16"/>
      <c r="G22" s="16"/>
      <c r="H22" s="16"/>
      <c r="I22" s="16"/>
      <c r="J22" s="16"/>
      <c r="K22" s="94"/>
      <c r="L22" s="16"/>
      <c r="M22" s="16"/>
      <c r="N22" s="87"/>
      <c r="O22" s="114"/>
      <c r="P22" s="114"/>
    </row>
    <row r="23" spans="1:16" ht="76.5">
      <c r="A23" s="7" t="s">
        <v>98</v>
      </c>
      <c r="B23" s="7" t="s">
        <v>90</v>
      </c>
      <c r="C23" s="41" t="s">
        <v>91</v>
      </c>
      <c r="D23" s="48"/>
      <c r="E23" s="7"/>
      <c r="F23" s="7"/>
      <c r="G23" s="7"/>
      <c r="H23" s="7"/>
      <c r="I23" s="7"/>
      <c r="J23" s="7"/>
      <c r="K23" s="49"/>
      <c r="L23" s="7"/>
      <c r="M23" s="7"/>
      <c r="N23" s="7"/>
      <c r="O23" s="116"/>
      <c r="P23" s="116"/>
    </row>
    <row r="24" spans="1:16" s="57" customFormat="1" ht="45" customHeight="1">
      <c r="A24" s="276" t="s">
        <v>99</v>
      </c>
      <c r="B24" s="277"/>
      <c r="C24" s="277"/>
      <c r="D24" s="277"/>
      <c r="E24" s="277"/>
      <c r="F24" s="277"/>
      <c r="G24" s="277"/>
      <c r="H24" s="277"/>
      <c r="I24" s="277"/>
      <c r="J24" s="277"/>
      <c r="K24" s="277"/>
      <c r="L24" s="277"/>
      <c r="M24" s="277"/>
      <c r="N24" s="277"/>
      <c r="O24" s="115"/>
      <c r="P24" s="115"/>
    </row>
    <row r="25" spans="1:16" ht="127.5">
      <c r="A25" s="7" t="s">
        <v>100</v>
      </c>
      <c r="B25" s="7" t="s">
        <v>74</v>
      </c>
      <c r="C25" s="7" t="s">
        <v>75</v>
      </c>
      <c r="D25" s="7"/>
      <c r="E25" s="7"/>
      <c r="F25" s="7"/>
      <c r="G25" s="7"/>
      <c r="H25" s="7"/>
      <c r="I25" s="7"/>
      <c r="J25" s="7"/>
      <c r="K25" s="7"/>
      <c r="L25" s="7"/>
      <c r="M25" s="7"/>
      <c r="N25" s="63"/>
      <c r="O25" s="67"/>
      <c r="P25" s="67"/>
    </row>
    <row r="26" spans="1:16" ht="21.75" customHeight="1">
      <c r="A26" s="105" t="s">
        <v>14</v>
      </c>
      <c r="B26" s="278">
        <v>11</v>
      </c>
      <c r="C26" s="278"/>
      <c r="D26" s="106">
        <f>+D10+D11+D15</f>
        <v>2070.9</v>
      </c>
      <c r="E26" s="106">
        <f>E10+E15</f>
        <v>420.5</v>
      </c>
      <c r="F26" s="106"/>
      <c r="G26" s="106">
        <v>0</v>
      </c>
      <c r="H26" s="106"/>
      <c r="I26" s="106">
        <v>0</v>
      </c>
      <c r="J26" s="106">
        <f>+J10+J11+J15</f>
        <v>1650.4</v>
      </c>
      <c r="K26" s="107"/>
      <c r="L26" s="106">
        <f>+L10+L11</f>
        <v>582.70000000000005</v>
      </c>
      <c r="M26" s="106">
        <f>+M10+M11</f>
        <v>0</v>
      </c>
      <c r="N26" s="108">
        <v>0</v>
      </c>
      <c r="O26" s="109">
        <v>26.9</v>
      </c>
      <c r="P26" s="109">
        <v>6.9</v>
      </c>
    </row>
    <row r="27" spans="1:16" ht="28.5" customHeight="1" thickBot="1">
      <c r="A27" s="42" t="s">
        <v>15</v>
      </c>
      <c r="B27" s="245" t="s">
        <v>94</v>
      </c>
      <c r="C27" s="246"/>
      <c r="D27" s="43">
        <f>+D10+D11+D15+D19</f>
        <v>155038.1</v>
      </c>
      <c r="E27" s="43">
        <f>+E10+E15</f>
        <v>420.5</v>
      </c>
      <c r="F27" s="43">
        <f>F19</f>
        <v>2.7</v>
      </c>
      <c r="G27" s="43">
        <v>0</v>
      </c>
      <c r="H27" s="43"/>
      <c r="I27" s="43">
        <v>0</v>
      </c>
      <c r="J27" s="43">
        <f>+J10+J11+J15+J19</f>
        <v>154614.88999999998</v>
      </c>
      <c r="K27" s="45"/>
      <c r="L27" s="46">
        <f>+L10+L11</f>
        <v>582.70000000000005</v>
      </c>
      <c r="M27" s="44">
        <f>+M10+M11</f>
        <v>0</v>
      </c>
      <c r="N27" s="61" t="s">
        <v>32</v>
      </c>
      <c r="O27" s="69">
        <v>26.9</v>
      </c>
      <c r="P27" s="69">
        <v>6.9</v>
      </c>
    </row>
    <row r="28" spans="1:16">
      <c r="L28" s="25"/>
      <c r="M28" s="25"/>
      <c r="N28" s="25"/>
    </row>
    <row r="29" spans="1:16" ht="74.25" customHeight="1">
      <c r="A29" s="229" t="s">
        <v>43</v>
      </c>
      <c r="B29" s="229"/>
      <c r="C29" s="229"/>
      <c r="D29" s="38"/>
      <c r="E29" s="37"/>
      <c r="F29" s="37"/>
      <c r="G29" s="37" t="s">
        <v>17</v>
      </c>
      <c r="H29" s="37"/>
      <c r="J29" s="20"/>
      <c r="L29" s="19"/>
      <c r="M29" s="19"/>
    </row>
  </sheetData>
  <mergeCells count="23">
    <mergeCell ref="A1:N1"/>
    <mergeCell ref="A2:N2"/>
    <mergeCell ref="A3:N3"/>
    <mergeCell ref="A5:A6"/>
    <mergeCell ref="B5:B6"/>
    <mergeCell ref="C5:C6"/>
    <mergeCell ref="D5:D6"/>
    <mergeCell ref="E5:J5"/>
    <mergeCell ref="K5:K6"/>
    <mergeCell ref="L5:L6"/>
    <mergeCell ref="A29:C29"/>
    <mergeCell ref="M5:M6"/>
    <mergeCell ref="N5:N6"/>
    <mergeCell ref="O5:P5"/>
    <mergeCell ref="A7:N7"/>
    <mergeCell ref="A9:N9"/>
    <mergeCell ref="A14:N14"/>
    <mergeCell ref="A16:N16"/>
    <mergeCell ref="A20:N20"/>
    <mergeCell ref="A24:N24"/>
    <mergeCell ref="B26:C26"/>
    <mergeCell ref="B27:C27"/>
    <mergeCell ref="A18:P18"/>
  </mergeCells>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dimension ref="A1:O39"/>
  <sheetViews>
    <sheetView view="pageBreakPreview" topLeftCell="A31" zoomScaleSheetLayoutView="100" workbookViewId="0">
      <selection activeCell="K19" sqref="K19"/>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49.5" customHeight="1">
      <c r="A2" s="234" t="s">
        <v>72</v>
      </c>
      <c r="B2" s="234"/>
      <c r="C2" s="234"/>
      <c r="D2" s="234"/>
      <c r="E2" s="234"/>
      <c r="F2" s="234"/>
      <c r="G2" s="234"/>
      <c r="H2" s="234"/>
      <c r="I2" s="234"/>
      <c r="J2" s="234"/>
      <c r="K2" s="234"/>
      <c r="L2" s="234"/>
      <c r="M2" s="234"/>
    </row>
    <row r="3" spans="1:15" ht="16.5" customHeight="1">
      <c r="A3" s="234" t="s">
        <v>103</v>
      </c>
      <c r="B3" s="234"/>
      <c r="C3" s="234"/>
      <c r="D3" s="234"/>
      <c r="E3" s="234"/>
      <c r="F3" s="234"/>
      <c r="G3" s="234"/>
      <c r="H3" s="234"/>
      <c r="I3" s="234"/>
      <c r="J3" s="234"/>
      <c r="K3" s="234"/>
      <c r="L3" s="234"/>
      <c r="M3" s="234"/>
    </row>
    <row r="4" spans="1:15" ht="16.5" thickBot="1">
      <c r="A4" s="117"/>
      <c r="B4" s="117"/>
      <c r="C4" s="117"/>
      <c r="D4" s="117"/>
      <c r="E4" s="117"/>
      <c r="F4" s="117"/>
      <c r="G4" s="117"/>
      <c r="H4" s="117"/>
      <c r="I4" s="117"/>
      <c r="J4" s="117"/>
      <c r="K4" s="117"/>
      <c r="L4" s="117"/>
      <c r="M4" s="117"/>
    </row>
    <row r="5" spans="1:15" ht="28.5" customHeight="1">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18" t="s">
        <v>33</v>
      </c>
      <c r="F6" s="118" t="s">
        <v>9</v>
      </c>
      <c r="G6" s="127" t="s">
        <v>142</v>
      </c>
      <c r="H6" s="118" t="s">
        <v>11</v>
      </c>
      <c r="I6" s="118" t="s">
        <v>12</v>
      </c>
      <c r="J6" s="241"/>
      <c r="K6" s="241"/>
      <c r="L6" s="241"/>
      <c r="M6" s="272"/>
      <c r="N6" s="65" t="s">
        <v>84</v>
      </c>
      <c r="O6" s="66" t="s">
        <v>85</v>
      </c>
    </row>
    <row r="7" spans="1:15" ht="36" customHeight="1" thickBot="1">
      <c r="A7" s="230" t="s">
        <v>52</v>
      </c>
      <c r="B7" s="231"/>
      <c r="C7" s="231"/>
      <c r="D7" s="231"/>
      <c r="E7" s="231"/>
      <c r="F7" s="231"/>
      <c r="G7" s="231"/>
      <c r="H7" s="231"/>
      <c r="I7" s="231"/>
      <c r="J7" s="231"/>
      <c r="K7" s="231"/>
      <c r="L7" s="231"/>
      <c r="M7" s="231"/>
      <c r="N7" s="68"/>
      <c r="O7" s="68"/>
    </row>
    <row r="8" spans="1:15" ht="51">
      <c r="A8" s="1" t="s">
        <v>18</v>
      </c>
      <c r="B8" s="11" t="s">
        <v>38</v>
      </c>
      <c r="C8" s="11" t="s">
        <v>13</v>
      </c>
      <c r="D8" s="8"/>
      <c r="E8" s="8"/>
      <c r="F8" s="8"/>
      <c r="G8" s="8"/>
      <c r="H8" s="8"/>
      <c r="I8" s="8"/>
      <c r="J8" s="8" t="s">
        <v>19</v>
      </c>
      <c r="K8" s="8"/>
      <c r="L8" s="8"/>
      <c r="M8" s="62"/>
      <c r="N8" s="67"/>
      <c r="O8" s="67"/>
    </row>
    <row r="9" spans="1:15" ht="30" customHeight="1" thickBot="1">
      <c r="A9" s="233" t="s">
        <v>56</v>
      </c>
      <c r="B9" s="233"/>
      <c r="C9" s="233"/>
      <c r="D9" s="233"/>
      <c r="E9" s="233"/>
      <c r="F9" s="233"/>
      <c r="G9" s="233"/>
      <c r="H9" s="233"/>
      <c r="I9" s="233"/>
      <c r="J9" s="233"/>
      <c r="K9" s="233"/>
      <c r="L9" s="233"/>
      <c r="M9" s="275"/>
      <c r="N9" s="68"/>
      <c r="O9" s="68"/>
    </row>
    <row r="10" spans="1:15" ht="26.25" thickBot="1">
      <c r="A10" s="2" t="s">
        <v>57</v>
      </c>
      <c r="B10" s="12" t="s">
        <v>39</v>
      </c>
      <c r="C10" s="12" t="s">
        <v>23</v>
      </c>
      <c r="D10" s="12">
        <v>317.89999999999998</v>
      </c>
      <c r="E10" s="7">
        <v>282.7</v>
      </c>
      <c r="F10" s="7"/>
      <c r="G10" s="7"/>
      <c r="H10" s="7"/>
      <c r="I10" s="7">
        <v>35.200000000000003</v>
      </c>
      <c r="J10" s="7" t="s">
        <v>68</v>
      </c>
      <c r="K10" s="7">
        <v>282.7</v>
      </c>
      <c r="L10" s="7"/>
      <c r="M10" s="63"/>
      <c r="N10" s="67">
        <v>10</v>
      </c>
      <c r="O10" s="67" t="s">
        <v>86</v>
      </c>
    </row>
    <row r="11" spans="1:15" ht="58.5" customHeight="1">
      <c r="A11" s="26" t="s">
        <v>58</v>
      </c>
      <c r="B11" s="15" t="s">
        <v>40</v>
      </c>
      <c r="C11" s="15" t="s">
        <v>26</v>
      </c>
      <c r="D11" s="34">
        <v>300</v>
      </c>
      <c r="E11" s="16"/>
      <c r="F11" s="7"/>
      <c r="G11" s="7"/>
      <c r="H11" s="7"/>
      <c r="I11" s="17">
        <v>300</v>
      </c>
      <c r="J11" s="7" t="s">
        <v>69</v>
      </c>
      <c r="K11" s="17">
        <v>300</v>
      </c>
      <c r="L11" s="10"/>
      <c r="M11" s="63"/>
      <c r="N11" s="67">
        <v>10</v>
      </c>
      <c r="O11" s="67" t="s">
        <v>86</v>
      </c>
    </row>
    <row r="12" spans="1:15" ht="25.5">
      <c r="A12" s="7" t="s">
        <v>61</v>
      </c>
      <c r="B12" s="7" t="s">
        <v>41</v>
      </c>
      <c r="C12" s="7" t="s">
        <v>29</v>
      </c>
      <c r="D12" s="7">
        <v>0</v>
      </c>
      <c r="E12" s="7"/>
      <c r="F12" s="12"/>
      <c r="G12" s="12"/>
      <c r="H12" s="12"/>
      <c r="I12" s="12"/>
      <c r="J12" s="13"/>
      <c r="K12" s="12"/>
      <c r="L12" s="12"/>
      <c r="M12" s="64"/>
      <c r="N12" s="67"/>
      <c r="O12" s="67"/>
    </row>
    <row r="13" spans="1:15" ht="25.5">
      <c r="A13" s="7" t="s">
        <v>62</v>
      </c>
      <c r="B13" s="7" t="s">
        <v>42</v>
      </c>
      <c r="C13" s="41" t="s">
        <v>29</v>
      </c>
      <c r="D13" s="7">
        <v>0</v>
      </c>
      <c r="E13" s="7"/>
      <c r="F13" s="12"/>
      <c r="G13" s="12"/>
      <c r="H13" s="12"/>
      <c r="I13" s="12"/>
      <c r="J13" s="13"/>
      <c r="K13" s="12"/>
      <c r="L13" s="12"/>
      <c r="M13" s="63"/>
      <c r="N13" s="67"/>
      <c r="O13" s="67"/>
    </row>
    <row r="14" spans="1:15" ht="36.75" customHeight="1">
      <c r="A14" s="256" t="s">
        <v>59</v>
      </c>
      <c r="B14" s="257"/>
      <c r="C14" s="257"/>
      <c r="D14" s="257"/>
      <c r="E14" s="257"/>
      <c r="F14" s="257"/>
      <c r="G14" s="257"/>
      <c r="H14" s="257"/>
      <c r="I14" s="257"/>
      <c r="J14" s="257"/>
      <c r="K14" s="257"/>
      <c r="L14" s="257"/>
      <c r="M14" s="257"/>
      <c r="N14" s="68"/>
      <c r="O14" s="68"/>
    </row>
    <row r="15" spans="1:15" ht="50.25" customHeight="1">
      <c r="A15" s="7" t="s">
        <v>60</v>
      </c>
      <c r="B15" s="7" t="s">
        <v>108</v>
      </c>
      <c r="C15" s="41" t="s">
        <v>47</v>
      </c>
      <c r="D15" s="48">
        <v>1453</v>
      </c>
      <c r="E15" s="7">
        <v>137.80000000000001</v>
      </c>
      <c r="F15" s="7"/>
      <c r="G15" s="7"/>
      <c r="H15" s="7"/>
      <c r="I15" s="7">
        <v>1315.2</v>
      </c>
      <c r="J15" s="49" t="s">
        <v>130</v>
      </c>
      <c r="K15" s="7">
        <v>1453</v>
      </c>
      <c r="L15" s="7">
        <v>1315.2</v>
      </c>
      <c r="M15" s="63"/>
      <c r="N15" s="67">
        <v>6.9</v>
      </c>
      <c r="O15" s="67">
        <v>6.9</v>
      </c>
    </row>
    <row r="16" spans="1:15" ht="39" customHeight="1">
      <c r="A16" s="282" t="s">
        <v>71</v>
      </c>
      <c r="B16" s="283"/>
      <c r="C16" s="283"/>
      <c r="D16" s="283"/>
      <c r="E16" s="283"/>
      <c r="F16" s="283"/>
      <c r="G16" s="283"/>
      <c r="H16" s="283"/>
      <c r="I16" s="283"/>
      <c r="J16" s="283"/>
      <c r="K16" s="283"/>
      <c r="L16" s="283"/>
      <c r="M16" s="283"/>
      <c r="N16" s="115"/>
      <c r="O16" s="115"/>
    </row>
    <row r="17" spans="1:15" ht="108.75" customHeight="1">
      <c r="A17" s="16" t="s">
        <v>64</v>
      </c>
      <c r="B17" s="16" t="s">
        <v>55</v>
      </c>
      <c r="C17" s="18" t="s">
        <v>65</v>
      </c>
      <c r="D17" s="93">
        <v>0</v>
      </c>
      <c r="E17" s="16"/>
      <c r="F17" s="16"/>
      <c r="G17" s="16"/>
      <c r="H17" s="16"/>
      <c r="I17" s="16"/>
      <c r="J17" s="94" t="s">
        <v>131</v>
      </c>
      <c r="K17" s="16"/>
      <c r="L17" s="16"/>
      <c r="M17" s="87"/>
      <c r="N17" s="114"/>
      <c r="O17" s="114"/>
    </row>
    <row r="18" spans="1:15" ht="47.25" customHeight="1">
      <c r="A18" s="285" t="s">
        <v>115</v>
      </c>
      <c r="B18" s="286"/>
      <c r="C18" s="286"/>
      <c r="D18" s="286"/>
      <c r="E18" s="286"/>
      <c r="F18" s="286"/>
      <c r="G18" s="286"/>
      <c r="H18" s="286"/>
      <c r="I18" s="286"/>
      <c r="J18" s="286"/>
      <c r="K18" s="286"/>
      <c r="L18" s="286"/>
      <c r="M18" s="286"/>
      <c r="N18" s="286"/>
      <c r="O18" s="287"/>
    </row>
    <row r="19" spans="1:15" ht="51">
      <c r="A19" s="7" t="s">
        <v>116</v>
      </c>
      <c r="B19" s="7" t="s">
        <v>109</v>
      </c>
      <c r="C19" s="41" t="s">
        <v>110</v>
      </c>
      <c r="D19" s="48">
        <v>3970.5</v>
      </c>
      <c r="E19" s="7"/>
      <c r="F19" s="7">
        <v>306.06</v>
      </c>
      <c r="G19" s="7"/>
      <c r="H19" s="7"/>
      <c r="I19" s="7">
        <v>3664.44</v>
      </c>
      <c r="J19" s="49">
        <v>42313</v>
      </c>
      <c r="K19" s="7"/>
      <c r="L19" s="7"/>
      <c r="M19" s="7"/>
      <c r="N19" s="116"/>
      <c r="O19" s="116"/>
    </row>
    <row r="20" spans="1:15" ht="54" customHeight="1">
      <c r="A20" s="284" t="s">
        <v>140</v>
      </c>
      <c r="B20" s="284"/>
      <c r="C20" s="284"/>
      <c r="D20" s="284"/>
      <c r="E20" s="284"/>
      <c r="F20" s="284"/>
      <c r="G20" s="284"/>
      <c r="H20" s="284"/>
      <c r="I20" s="284"/>
      <c r="J20" s="284"/>
      <c r="K20" s="284"/>
      <c r="L20" s="284"/>
      <c r="M20" s="284"/>
      <c r="N20" s="284"/>
      <c r="O20" s="284"/>
    </row>
    <row r="21" spans="1:15">
      <c r="A21" s="7"/>
      <c r="B21" s="7"/>
      <c r="C21" s="41"/>
      <c r="D21" s="48"/>
      <c r="E21" s="7"/>
      <c r="F21" s="7"/>
      <c r="G21" s="7"/>
      <c r="H21" s="7"/>
      <c r="I21" s="7"/>
      <c r="J21" s="49"/>
      <c r="K21" s="7"/>
      <c r="L21" s="7"/>
      <c r="M21" s="7"/>
      <c r="N21" s="116"/>
      <c r="O21" s="116"/>
    </row>
    <row r="22" spans="1:15" ht="33.75" customHeight="1">
      <c r="A22" s="285" t="s">
        <v>132</v>
      </c>
      <c r="B22" s="288"/>
      <c r="C22" s="288"/>
      <c r="D22" s="288"/>
      <c r="E22" s="288"/>
      <c r="F22" s="288"/>
      <c r="G22" s="288"/>
      <c r="H22" s="288"/>
      <c r="I22" s="288"/>
      <c r="J22" s="288"/>
      <c r="K22" s="288"/>
      <c r="L22" s="288"/>
      <c r="M22" s="288"/>
      <c r="N22" s="288"/>
      <c r="O22" s="289"/>
    </row>
    <row r="23" spans="1:15" ht="38.25">
      <c r="A23" s="7" t="s">
        <v>117</v>
      </c>
      <c r="B23" s="7" t="s">
        <v>104</v>
      </c>
      <c r="C23" s="41" t="s">
        <v>105</v>
      </c>
      <c r="D23" s="7">
        <v>18.3</v>
      </c>
      <c r="E23" s="7"/>
      <c r="F23" s="7"/>
      <c r="G23" s="7"/>
      <c r="H23" s="7"/>
      <c r="I23" s="7">
        <v>18.3</v>
      </c>
      <c r="J23" s="49" t="s">
        <v>127</v>
      </c>
      <c r="K23" s="7"/>
      <c r="L23" s="7"/>
      <c r="M23" s="7"/>
      <c r="N23" s="122"/>
      <c r="O23" s="67"/>
    </row>
    <row r="24" spans="1:15" ht="66.75" customHeight="1">
      <c r="A24" s="279" t="s">
        <v>139</v>
      </c>
      <c r="B24" s="280"/>
      <c r="C24" s="280"/>
      <c r="D24" s="280"/>
      <c r="E24" s="280"/>
      <c r="F24" s="280"/>
      <c r="G24" s="280"/>
      <c r="H24" s="280"/>
      <c r="I24" s="280"/>
      <c r="J24" s="280"/>
      <c r="K24" s="280"/>
      <c r="L24" s="280"/>
      <c r="M24" s="280"/>
      <c r="N24" s="280"/>
      <c r="O24" s="281"/>
    </row>
    <row r="25" spans="1:15" ht="25.5">
      <c r="A25" s="7" t="s">
        <v>118</v>
      </c>
      <c r="B25" s="7" t="s">
        <v>106</v>
      </c>
      <c r="C25" s="41" t="s">
        <v>107</v>
      </c>
      <c r="D25" s="7">
        <v>13.1</v>
      </c>
      <c r="E25" s="7">
        <v>3.7</v>
      </c>
      <c r="F25" s="7"/>
      <c r="G25" s="7"/>
      <c r="H25" s="7"/>
      <c r="I25" s="7">
        <v>9.4</v>
      </c>
      <c r="J25" s="49"/>
      <c r="K25" s="7"/>
      <c r="L25" s="7"/>
      <c r="M25" s="7"/>
      <c r="N25" s="122"/>
      <c r="O25" s="67"/>
    </row>
    <row r="26" spans="1:15" s="113" customFormat="1" ht="46.5" customHeight="1">
      <c r="A26" s="284" t="s">
        <v>119</v>
      </c>
      <c r="B26" s="284"/>
      <c r="C26" s="284"/>
      <c r="D26" s="284"/>
      <c r="E26" s="284"/>
      <c r="F26" s="284"/>
      <c r="G26" s="284"/>
      <c r="H26" s="284"/>
      <c r="I26" s="284"/>
      <c r="J26" s="284"/>
      <c r="K26" s="284"/>
      <c r="L26" s="284"/>
      <c r="M26" s="284"/>
      <c r="N26" s="284"/>
      <c r="O26" s="284"/>
    </row>
    <row r="27" spans="1:15" ht="85.5" customHeight="1">
      <c r="A27" s="111" t="s">
        <v>120</v>
      </c>
      <c r="B27" s="111" t="s">
        <v>92</v>
      </c>
      <c r="C27" s="111" t="s">
        <v>93</v>
      </c>
      <c r="D27" s="121">
        <v>158595.5</v>
      </c>
      <c r="E27" s="111"/>
      <c r="F27" s="111">
        <v>2.6</v>
      </c>
      <c r="G27" s="111"/>
      <c r="H27" s="111"/>
      <c r="I27" s="121">
        <v>158592.9</v>
      </c>
      <c r="J27" s="111" t="s">
        <v>114</v>
      </c>
      <c r="K27" s="111">
        <v>158595.5</v>
      </c>
      <c r="L27" s="111"/>
      <c r="M27" s="111"/>
      <c r="N27" s="111"/>
      <c r="O27" s="111"/>
    </row>
    <row r="28" spans="1:15" ht="47.25" customHeight="1">
      <c r="A28" s="250" t="s">
        <v>121</v>
      </c>
      <c r="B28" s="251"/>
      <c r="C28" s="251"/>
      <c r="D28" s="251"/>
      <c r="E28" s="251"/>
      <c r="F28" s="251"/>
      <c r="G28" s="251"/>
      <c r="H28" s="251"/>
      <c r="I28" s="251"/>
      <c r="J28" s="251"/>
      <c r="K28" s="251"/>
      <c r="L28" s="251"/>
      <c r="M28" s="251"/>
      <c r="N28" s="68"/>
      <c r="O28" s="68"/>
    </row>
    <row r="29" spans="1:15" ht="51">
      <c r="A29" s="7" t="s">
        <v>122</v>
      </c>
      <c r="B29" s="7" t="s">
        <v>54</v>
      </c>
      <c r="C29" s="41" t="s">
        <v>66</v>
      </c>
      <c r="D29" s="48">
        <v>0</v>
      </c>
      <c r="E29" s="7"/>
      <c r="F29" s="7"/>
      <c r="G29" s="7" t="s">
        <v>141</v>
      </c>
      <c r="H29" s="7"/>
      <c r="I29" s="7"/>
      <c r="J29" s="49" t="s">
        <v>135</v>
      </c>
      <c r="K29" s="7"/>
      <c r="L29" s="7" t="s">
        <v>133</v>
      </c>
      <c r="M29" s="63"/>
      <c r="N29" s="67"/>
      <c r="O29" s="67"/>
    </row>
    <row r="30" spans="1:15" ht="51">
      <c r="A30" s="16" t="s">
        <v>123</v>
      </c>
      <c r="B30" s="16" t="s">
        <v>76</v>
      </c>
      <c r="C30" s="18" t="s">
        <v>77</v>
      </c>
      <c r="D30" s="93">
        <v>0</v>
      </c>
      <c r="E30" s="16"/>
      <c r="F30" s="16"/>
      <c r="G30" s="7" t="s">
        <v>141</v>
      </c>
      <c r="H30" s="16"/>
      <c r="I30" s="16"/>
      <c r="J30" s="94" t="s">
        <v>136</v>
      </c>
      <c r="K30" s="16"/>
      <c r="L30" s="16" t="s">
        <v>134</v>
      </c>
      <c r="M30" s="87"/>
      <c r="N30" s="114"/>
      <c r="O30" s="114"/>
    </row>
    <row r="31" spans="1:15" ht="76.5">
      <c r="A31" s="7" t="s">
        <v>124</v>
      </c>
      <c r="B31" s="7" t="s">
        <v>90</v>
      </c>
      <c r="C31" s="41" t="s">
        <v>91</v>
      </c>
      <c r="D31" s="48">
        <v>0</v>
      </c>
      <c r="E31" s="7"/>
      <c r="F31" s="7"/>
      <c r="G31" s="7" t="s">
        <v>141</v>
      </c>
      <c r="H31" s="7"/>
      <c r="I31" s="7"/>
      <c r="J31" s="49" t="s">
        <v>137</v>
      </c>
      <c r="K31" s="7"/>
      <c r="L31" s="7"/>
      <c r="M31" s="7"/>
      <c r="N31" s="116"/>
      <c r="O31" s="116"/>
    </row>
    <row r="32" spans="1:15" s="57" customFormat="1" ht="45" customHeight="1">
      <c r="A32" s="276" t="s">
        <v>125</v>
      </c>
      <c r="B32" s="277"/>
      <c r="C32" s="277"/>
      <c r="D32" s="277"/>
      <c r="E32" s="277"/>
      <c r="F32" s="277"/>
      <c r="G32" s="277"/>
      <c r="H32" s="277"/>
      <c r="I32" s="277"/>
      <c r="J32" s="277"/>
      <c r="K32" s="277"/>
      <c r="L32" s="277"/>
      <c r="M32" s="277"/>
      <c r="N32" s="115"/>
      <c r="O32" s="115"/>
    </row>
    <row r="33" spans="1:15" ht="127.5">
      <c r="A33" s="16" t="s">
        <v>128</v>
      </c>
      <c r="B33" s="16" t="s">
        <v>74</v>
      </c>
      <c r="C33" s="16" t="s">
        <v>75</v>
      </c>
      <c r="D33" s="125">
        <v>0</v>
      </c>
      <c r="E33" s="16"/>
      <c r="F33" s="16"/>
      <c r="G33" s="16" t="s">
        <v>141</v>
      </c>
      <c r="H33" s="16"/>
      <c r="I33" s="16"/>
      <c r="J33" s="16" t="s">
        <v>138</v>
      </c>
      <c r="K33" s="16"/>
      <c r="L33" s="16" t="s">
        <v>133</v>
      </c>
      <c r="M33" s="87"/>
      <c r="N33" s="114"/>
      <c r="O33" s="114"/>
    </row>
    <row r="34" spans="1:15" ht="43.5" customHeight="1">
      <c r="A34" s="284" t="s">
        <v>126</v>
      </c>
      <c r="B34" s="284"/>
      <c r="C34" s="284"/>
      <c r="D34" s="284"/>
      <c r="E34" s="284"/>
      <c r="F34" s="284"/>
      <c r="G34" s="284"/>
      <c r="H34" s="284"/>
      <c r="I34" s="284"/>
      <c r="J34" s="284"/>
      <c r="K34" s="284"/>
      <c r="L34" s="284"/>
      <c r="M34" s="284"/>
      <c r="N34" s="284"/>
      <c r="O34" s="284"/>
    </row>
    <row r="35" spans="1:15" ht="51">
      <c r="A35" s="12" t="s">
        <v>129</v>
      </c>
      <c r="B35" s="12" t="s">
        <v>111</v>
      </c>
      <c r="C35" s="12" t="s">
        <v>112</v>
      </c>
      <c r="D35" s="124">
        <v>0</v>
      </c>
      <c r="E35" s="12"/>
      <c r="F35" s="12"/>
      <c r="G35" s="12" t="s">
        <v>141</v>
      </c>
      <c r="H35" s="12"/>
      <c r="I35" s="12"/>
      <c r="J35" s="12"/>
      <c r="K35" s="12"/>
      <c r="L35" s="12"/>
      <c r="M35" s="64"/>
      <c r="N35" s="123"/>
      <c r="O35" s="123"/>
    </row>
    <row r="36" spans="1:15" ht="21.75" customHeight="1">
      <c r="A36" s="105" t="s">
        <v>14</v>
      </c>
      <c r="B36" s="278">
        <v>15</v>
      </c>
      <c r="C36" s="278"/>
      <c r="D36" s="106">
        <f>+D10+D11+D15+D19+D25+D23</f>
        <v>6072.8</v>
      </c>
      <c r="E36" s="106">
        <f>E10+E15+E25</f>
        <v>424.2</v>
      </c>
      <c r="F36" s="106">
        <f>F19</f>
        <v>306.06</v>
      </c>
      <c r="G36" s="106"/>
      <c r="H36" s="106">
        <v>0</v>
      </c>
      <c r="I36" s="106">
        <f>I10+I11+I15+I19+I23+I25</f>
        <v>5342.54</v>
      </c>
      <c r="J36" s="120"/>
      <c r="K36" s="126">
        <f>K10+K11+K15</f>
        <v>2035.7</v>
      </c>
      <c r="L36" s="106">
        <f>+L10+L11+L15</f>
        <v>1315.2</v>
      </c>
      <c r="M36" s="108">
        <v>0</v>
      </c>
      <c r="N36" s="109">
        <v>26.9</v>
      </c>
      <c r="O36" s="109">
        <v>6.9</v>
      </c>
    </row>
    <row r="37" spans="1:15" ht="28.5" customHeight="1" thickBot="1">
      <c r="A37" s="42" t="s">
        <v>15</v>
      </c>
      <c r="B37" s="245" t="s">
        <v>113</v>
      </c>
      <c r="C37" s="246"/>
      <c r="D37" s="43">
        <f>+D10+D11+D15+D27+D23+D25+D19</f>
        <v>164668.29999999999</v>
      </c>
      <c r="E37" s="43">
        <f>+E10+E15+E25</f>
        <v>424.2</v>
      </c>
      <c r="F37" s="43">
        <v>308.66000000000003</v>
      </c>
      <c r="G37" s="43"/>
      <c r="H37" s="43">
        <v>0</v>
      </c>
      <c r="I37" s="43">
        <f>I36+I27</f>
        <v>163935.44</v>
      </c>
      <c r="J37" s="45"/>
      <c r="K37" s="44">
        <f>K10+K11+K15+K27</f>
        <v>160631.20000000001</v>
      </c>
      <c r="L37" s="44">
        <f>L36</f>
        <v>1315.2</v>
      </c>
      <c r="M37" s="119" t="s">
        <v>32</v>
      </c>
      <c r="N37" s="69">
        <v>26.9</v>
      </c>
      <c r="O37" s="69">
        <v>6.9</v>
      </c>
    </row>
    <row r="38" spans="1:15">
      <c r="K38" s="25"/>
      <c r="L38" s="25"/>
      <c r="M38" s="25"/>
    </row>
    <row r="39" spans="1:15" ht="74.25" customHeight="1">
      <c r="A39" s="229" t="s">
        <v>43</v>
      </c>
      <c r="B39" s="229"/>
      <c r="C39" s="229"/>
      <c r="D39" s="38"/>
      <c r="E39" s="37"/>
      <c r="F39" s="37"/>
      <c r="G39" s="37" t="s">
        <v>17</v>
      </c>
      <c r="I39" s="20"/>
      <c r="K39" s="19"/>
      <c r="L39" s="19"/>
    </row>
  </sheetData>
  <mergeCells count="28">
    <mergeCell ref="A1:M1"/>
    <mergeCell ref="A2:M2"/>
    <mergeCell ref="A3:M3"/>
    <mergeCell ref="A5:A6"/>
    <mergeCell ref="B5:B6"/>
    <mergeCell ref="C5:C6"/>
    <mergeCell ref="D5:D6"/>
    <mergeCell ref="E5:I5"/>
    <mergeCell ref="J5:J6"/>
    <mergeCell ref="K5:K6"/>
    <mergeCell ref="L5:L6"/>
    <mergeCell ref="M5:M6"/>
    <mergeCell ref="N5:O5"/>
    <mergeCell ref="A7:M7"/>
    <mergeCell ref="A9:M9"/>
    <mergeCell ref="A39:C39"/>
    <mergeCell ref="A16:M16"/>
    <mergeCell ref="A26:O26"/>
    <mergeCell ref="A28:M28"/>
    <mergeCell ref="A32:M32"/>
    <mergeCell ref="B36:C36"/>
    <mergeCell ref="B37:C37"/>
    <mergeCell ref="A18:O18"/>
    <mergeCell ref="A22:O22"/>
    <mergeCell ref="A14:M14"/>
    <mergeCell ref="A34:O34"/>
    <mergeCell ref="A20:O20"/>
    <mergeCell ref="A24:O24"/>
  </mergeCell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dimension ref="A1:O41"/>
  <sheetViews>
    <sheetView view="pageBreakPreview" topLeftCell="A31" zoomScale="70" zoomScaleSheetLayoutView="70" workbookViewId="0">
      <selection activeCell="H44" sqref="H44"/>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49.5" customHeight="1">
      <c r="A2" s="234" t="s">
        <v>72</v>
      </c>
      <c r="B2" s="234"/>
      <c r="C2" s="234"/>
      <c r="D2" s="234"/>
      <c r="E2" s="234"/>
      <c r="F2" s="234"/>
      <c r="G2" s="234"/>
      <c r="H2" s="234"/>
      <c r="I2" s="234"/>
      <c r="J2" s="234"/>
      <c r="K2" s="234"/>
      <c r="L2" s="234"/>
      <c r="M2" s="234"/>
    </row>
    <row r="3" spans="1:15" ht="16.5" customHeight="1">
      <c r="A3" s="234" t="s">
        <v>143</v>
      </c>
      <c r="B3" s="234"/>
      <c r="C3" s="234"/>
      <c r="D3" s="234"/>
      <c r="E3" s="234"/>
      <c r="F3" s="234"/>
      <c r="G3" s="234"/>
      <c r="H3" s="234"/>
      <c r="I3" s="234"/>
      <c r="J3" s="234"/>
      <c r="K3" s="234"/>
      <c r="L3" s="234"/>
      <c r="M3" s="234"/>
    </row>
    <row r="4" spans="1:15" ht="16.5" thickBot="1">
      <c r="A4" s="128"/>
      <c r="B4" s="128"/>
      <c r="C4" s="128"/>
      <c r="D4" s="128"/>
      <c r="E4" s="128"/>
      <c r="F4" s="128"/>
      <c r="G4" s="128"/>
      <c r="H4" s="128"/>
      <c r="I4" s="128"/>
      <c r="J4" s="128"/>
      <c r="K4" s="128"/>
      <c r="L4" s="128"/>
      <c r="M4" s="128"/>
    </row>
    <row r="5" spans="1:15" ht="28.5" customHeight="1">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29" t="s">
        <v>33</v>
      </c>
      <c r="F6" s="129" t="s">
        <v>9</v>
      </c>
      <c r="G6" s="129" t="s">
        <v>142</v>
      </c>
      <c r="H6" s="129" t="s">
        <v>11</v>
      </c>
      <c r="I6" s="129" t="s">
        <v>12</v>
      </c>
      <c r="J6" s="241"/>
      <c r="K6" s="241"/>
      <c r="L6" s="241"/>
      <c r="M6" s="272"/>
      <c r="N6" s="65" t="s">
        <v>84</v>
      </c>
      <c r="O6" s="66" t="s">
        <v>85</v>
      </c>
    </row>
    <row r="7" spans="1:15" ht="36" customHeight="1" thickBot="1">
      <c r="A7" s="230" t="s">
        <v>52</v>
      </c>
      <c r="B7" s="231"/>
      <c r="C7" s="231"/>
      <c r="D7" s="231"/>
      <c r="E7" s="231"/>
      <c r="F7" s="231"/>
      <c r="G7" s="231"/>
      <c r="H7" s="231"/>
      <c r="I7" s="231"/>
      <c r="J7" s="231"/>
      <c r="K7" s="231"/>
      <c r="L7" s="231"/>
      <c r="M7" s="231"/>
      <c r="N7" s="68"/>
      <c r="O7" s="68"/>
    </row>
    <row r="8" spans="1:15" ht="51">
      <c r="A8" s="1" t="s">
        <v>156</v>
      </c>
      <c r="B8" s="11" t="s">
        <v>38</v>
      </c>
      <c r="C8" s="11" t="s">
        <v>151</v>
      </c>
      <c r="D8" s="8">
        <v>617.9</v>
      </c>
      <c r="E8" s="8">
        <v>282.7</v>
      </c>
      <c r="F8" s="8"/>
      <c r="G8" s="8"/>
      <c r="H8" s="8"/>
      <c r="I8" s="8">
        <v>335.2</v>
      </c>
      <c r="J8" s="8" t="s">
        <v>19</v>
      </c>
      <c r="K8" s="8">
        <v>582.70000000000005</v>
      </c>
      <c r="L8" s="8"/>
      <c r="M8" s="62"/>
      <c r="N8" s="67">
        <v>20</v>
      </c>
      <c r="O8" s="67"/>
    </row>
    <row r="9" spans="1:15" ht="30" customHeight="1" thickBot="1">
      <c r="A9" s="233" t="s">
        <v>157</v>
      </c>
      <c r="B9" s="233"/>
      <c r="C9" s="233"/>
      <c r="D9" s="233"/>
      <c r="E9" s="233"/>
      <c r="F9" s="233"/>
      <c r="G9" s="233"/>
      <c r="H9" s="233"/>
      <c r="I9" s="233"/>
      <c r="J9" s="233"/>
      <c r="K9" s="233"/>
      <c r="L9" s="233"/>
      <c r="M9" s="275"/>
      <c r="N9" s="68"/>
      <c r="O9" s="68"/>
    </row>
    <row r="10" spans="1:15" ht="26.25" thickBot="1">
      <c r="A10" s="2" t="s">
        <v>158</v>
      </c>
      <c r="B10" s="12" t="s">
        <v>39</v>
      </c>
      <c r="C10" s="12" t="s">
        <v>23</v>
      </c>
      <c r="D10" s="12">
        <v>317.89999999999998</v>
      </c>
      <c r="E10" s="7">
        <v>282.7</v>
      </c>
      <c r="F10" s="7"/>
      <c r="G10" s="7"/>
      <c r="H10" s="7"/>
      <c r="I10" s="7">
        <v>35.200000000000003</v>
      </c>
      <c r="J10" s="7" t="s">
        <v>68</v>
      </c>
      <c r="K10" s="7">
        <v>282.7</v>
      </c>
      <c r="L10" s="7"/>
      <c r="M10" s="63"/>
      <c r="N10" s="67">
        <v>10</v>
      </c>
      <c r="O10" s="67" t="s">
        <v>86</v>
      </c>
    </row>
    <row r="11" spans="1:15" ht="58.5" customHeight="1">
      <c r="A11" s="26" t="s">
        <v>159</v>
      </c>
      <c r="B11" s="15" t="s">
        <v>40</v>
      </c>
      <c r="C11" s="15" t="s">
        <v>26</v>
      </c>
      <c r="D11" s="34">
        <v>300</v>
      </c>
      <c r="E11" s="16"/>
      <c r="F11" s="7"/>
      <c r="G11" s="7"/>
      <c r="H11" s="7"/>
      <c r="I11" s="17">
        <v>300</v>
      </c>
      <c r="J11" s="7" t="s">
        <v>69</v>
      </c>
      <c r="K11" s="17">
        <v>300</v>
      </c>
      <c r="L11" s="10"/>
      <c r="M11" s="63"/>
      <c r="N11" s="67">
        <v>10</v>
      </c>
      <c r="O11" s="67" t="s">
        <v>86</v>
      </c>
    </row>
    <row r="12" spans="1:15" ht="25.5">
      <c r="A12" s="7" t="s">
        <v>160</v>
      </c>
      <c r="B12" s="7" t="s">
        <v>41</v>
      </c>
      <c r="C12" s="7" t="s">
        <v>29</v>
      </c>
      <c r="D12" s="7">
        <v>0</v>
      </c>
      <c r="E12" s="7"/>
      <c r="F12" s="12"/>
      <c r="G12" s="12"/>
      <c r="H12" s="12"/>
      <c r="I12" s="12"/>
      <c r="J12" s="13"/>
      <c r="K12" s="12"/>
      <c r="L12" s="12"/>
      <c r="M12" s="64"/>
      <c r="N12" s="67"/>
      <c r="O12" s="67"/>
    </row>
    <row r="13" spans="1:15" ht="25.5">
      <c r="A13" s="7" t="s">
        <v>161</v>
      </c>
      <c r="B13" s="7" t="s">
        <v>42</v>
      </c>
      <c r="C13" s="41" t="s">
        <v>29</v>
      </c>
      <c r="D13" s="7">
        <v>0</v>
      </c>
      <c r="E13" s="7"/>
      <c r="F13" s="12"/>
      <c r="G13" s="12"/>
      <c r="H13" s="12"/>
      <c r="I13" s="12"/>
      <c r="J13" s="13"/>
      <c r="K13" s="12"/>
      <c r="L13" s="12"/>
      <c r="M13" s="63"/>
      <c r="N13" s="67"/>
      <c r="O13" s="67"/>
    </row>
    <row r="14" spans="1:15" ht="36.75" customHeight="1">
      <c r="A14" s="256" t="s">
        <v>154</v>
      </c>
      <c r="B14" s="257"/>
      <c r="C14" s="257"/>
      <c r="D14" s="257"/>
      <c r="E14" s="257"/>
      <c r="F14" s="257"/>
      <c r="G14" s="257"/>
      <c r="H14" s="257"/>
      <c r="I14" s="257"/>
      <c r="J14" s="257"/>
      <c r="K14" s="257"/>
      <c r="L14" s="257"/>
      <c r="M14" s="257"/>
      <c r="N14" s="68"/>
      <c r="O14" s="68"/>
    </row>
    <row r="15" spans="1:15" ht="50.25" customHeight="1">
      <c r="A15" s="7" t="s">
        <v>60</v>
      </c>
      <c r="B15" s="7" t="s">
        <v>108</v>
      </c>
      <c r="C15" s="41" t="s">
        <v>47</v>
      </c>
      <c r="D15" s="48">
        <v>1453</v>
      </c>
      <c r="E15" s="7">
        <v>137.80000000000001</v>
      </c>
      <c r="F15" s="7"/>
      <c r="G15" s="7"/>
      <c r="H15" s="7"/>
      <c r="I15" s="7">
        <v>1315.2</v>
      </c>
      <c r="J15" s="49" t="s">
        <v>130</v>
      </c>
      <c r="K15" s="7">
        <v>1453</v>
      </c>
      <c r="L15" s="7">
        <v>1315.2</v>
      </c>
      <c r="M15" s="63"/>
      <c r="N15" s="67">
        <v>6.9</v>
      </c>
      <c r="O15" s="67">
        <v>6.9</v>
      </c>
    </row>
    <row r="16" spans="1:15" ht="39" customHeight="1">
      <c r="A16" s="282" t="s">
        <v>71</v>
      </c>
      <c r="B16" s="283"/>
      <c r="C16" s="283"/>
      <c r="D16" s="283"/>
      <c r="E16" s="283"/>
      <c r="F16" s="283"/>
      <c r="G16" s="283"/>
      <c r="H16" s="283"/>
      <c r="I16" s="283"/>
      <c r="J16" s="283"/>
      <c r="K16" s="283"/>
      <c r="L16" s="283"/>
      <c r="M16" s="283"/>
      <c r="N16" s="115"/>
      <c r="O16" s="115"/>
    </row>
    <row r="17" spans="1:15" ht="108.75" customHeight="1">
      <c r="A17" s="16" t="s">
        <v>64</v>
      </c>
      <c r="B17" s="16" t="s">
        <v>55</v>
      </c>
      <c r="C17" s="18" t="s">
        <v>152</v>
      </c>
      <c r="D17" s="93">
        <v>0</v>
      </c>
      <c r="E17" s="16"/>
      <c r="F17" s="16"/>
      <c r="G17" s="16"/>
      <c r="H17" s="16"/>
      <c r="I17" s="16"/>
      <c r="J17" s="94" t="s">
        <v>131</v>
      </c>
      <c r="K17" s="16"/>
      <c r="L17" s="16"/>
      <c r="M17" s="87"/>
      <c r="N17" s="114"/>
      <c r="O17" s="114"/>
    </row>
    <row r="18" spans="1:15" ht="47.25" customHeight="1">
      <c r="A18" s="285" t="s">
        <v>115</v>
      </c>
      <c r="B18" s="286"/>
      <c r="C18" s="286"/>
      <c r="D18" s="286"/>
      <c r="E18" s="286"/>
      <c r="F18" s="286"/>
      <c r="G18" s="286"/>
      <c r="H18" s="286"/>
      <c r="I18" s="286"/>
      <c r="J18" s="286"/>
      <c r="K18" s="286"/>
      <c r="L18" s="286"/>
      <c r="M18" s="286"/>
      <c r="N18" s="286"/>
      <c r="O18" s="287"/>
    </row>
    <row r="19" spans="1:15" ht="51">
      <c r="A19" s="7" t="s">
        <v>116</v>
      </c>
      <c r="B19" s="7" t="s">
        <v>109</v>
      </c>
      <c r="C19" s="41" t="s">
        <v>110</v>
      </c>
      <c r="D19" s="48">
        <v>3970.5</v>
      </c>
      <c r="E19" s="7"/>
      <c r="F19" s="7">
        <v>306.06</v>
      </c>
      <c r="G19" s="7"/>
      <c r="H19" s="7"/>
      <c r="I19" s="7">
        <v>3664.44</v>
      </c>
      <c r="J19" s="49">
        <v>42313</v>
      </c>
      <c r="K19" s="7">
        <v>115.5</v>
      </c>
      <c r="L19" s="7"/>
      <c r="M19" s="7"/>
      <c r="N19" s="116"/>
      <c r="O19" s="116"/>
    </row>
    <row r="20" spans="1:15" ht="54" customHeight="1">
      <c r="A20" s="284" t="s">
        <v>140</v>
      </c>
      <c r="B20" s="284"/>
      <c r="C20" s="284"/>
      <c r="D20" s="284"/>
      <c r="E20" s="284"/>
      <c r="F20" s="284"/>
      <c r="G20" s="284"/>
      <c r="H20" s="284"/>
      <c r="I20" s="284"/>
      <c r="J20" s="284"/>
      <c r="K20" s="284"/>
      <c r="L20" s="284"/>
      <c r="M20" s="284"/>
      <c r="N20" s="284"/>
      <c r="O20" s="284"/>
    </row>
    <row r="21" spans="1:15" ht="80.25" customHeight="1">
      <c r="A21" s="7" t="s">
        <v>149</v>
      </c>
      <c r="B21" s="7" t="s">
        <v>148</v>
      </c>
      <c r="C21" s="41" t="s">
        <v>105</v>
      </c>
      <c r="D21" s="48">
        <v>1471.1</v>
      </c>
      <c r="E21" s="7">
        <v>107.7</v>
      </c>
      <c r="F21" s="7"/>
      <c r="G21" s="7"/>
      <c r="H21" s="7"/>
      <c r="I21" s="7">
        <v>1363.4</v>
      </c>
      <c r="J21" s="49"/>
      <c r="K21" s="7"/>
      <c r="L21" s="7"/>
      <c r="M21" s="7"/>
      <c r="N21" s="116"/>
      <c r="O21" s="116"/>
    </row>
    <row r="22" spans="1:15" ht="33.75" customHeight="1">
      <c r="A22" s="285" t="s">
        <v>132</v>
      </c>
      <c r="B22" s="288"/>
      <c r="C22" s="288"/>
      <c r="D22" s="288"/>
      <c r="E22" s="288"/>
      <c r="F22" s="288"/>
      <c r="G22" s="288"/>
      <c r="H22" s="288"/>
      <c r="I22" s="288"/>
      <c r="J22" s="288"/>
      <c r="K22" s="288"/>
      <c r="L22" s="288"/>
      <c r="M22" s="288"/>
      <c r="N22" s="288"/>
      <c r="O22" s="289"/>
    </row>
    <row r="23" spans="1:15" ht="38.25">
      <c r="A23" s="16" t="s">
        <v>162</v>
      </c>
      <c r="B23" s="16" t="s">
        <v>104</v>
      </c>
      <c r="C23" s="18" t="s">
        <v>105</v>
      </c>
      <c r="D23" s="16">
        <v>18.3</v>
      </c>
      <c r="E23" s="16"/>
      <c r="F23" s="16"/>
      <c r="G23" s="16"/>
      <c r="H23" s="16"/>
      <c r="I23" s="16">
        <v>18.3</v>
      </c>
      <c r="J23" s="94" t="s">
        <v>127</v>
      </c>
      <c r="K23" s="16">
        <v>18.3</v>
      </c>
      <c r="L23" s="16">
        <v>18.3</v>
      </c>
      <c r="M23" s="16"/>
      <c r="N23" s="132"/>
      <c r="O23" s="114"/>
    </row>
    <row r="24" spans="1:15" ht="43.5" customHeight="1">
      <c r="A24" s="7" t="s">
        <v>163</v>
      </c>
      <c r="B24" s="7" t="s">
        <v>144</v>
      </c>
      <c r="C24" s="41" t="s">
        <v>145</v>
      </c>
      <c r="D24" s="7">
        <v>0</v>
      </c>
      <c r="E24" s="7"/>
      <c r="F24" s="7"/>
      <c r="G24" s="7"/>
      <c r="H24" s="7"/>
      <c r="I24" s="7">
        <v>0</v>
      </c>
      <c r="J24" s="49"/>
      <c r="K24" s="7"/>
      <c r="L24" s="7"/>
      <c r="M24" s="7"/>
      <c r="N24" s="116"/>
      <c r="O24" s="116"/>
    </row>
    <row r="25" spans="1:15" ht="66.75" customHeight="1">
      <c r="A25" s="279" t="s">
        <v>164</v>
      </c>
      <c r="B25" s="280"/>
      <c r="C25" s="280"/>
      <c r="D25" s="280"/>
      <c r="E25" s="280"/>
      <c r="F25" s="280"/>
      <c r="G25" s="280"/>
      <c r="H25" s="280"/>
      <c r="I25" s="280"/>
      <c r="J25" s="280"/>
      <c r="K25" s="280"/>
      <c r="L25" s="280"/>
      <c r="M25" s="280"/>
      <c r="N25" s="280"/>
      <c r="O25" s="281"/>
    </row>
    <row r="26" spans="1:15" ht="25.5">
      <c r="A26" s="7" t="s">
        <v>165</v>
      </c>
      <c r="B26" s="7" t="s">
        <v>106</v>
      </c>
      <c r="C26" s="41" t="s">
        <v>150</v>
      </c>
      <c r="D26" s="7">
        <v>13.1</v>
      </c>
      <c r="E26" s="7">
        <v>3.7</v>
      </c>
      <c r="F26" s="7"/>
      <c r="G26" s="7"/>
      <c r="H26" s="7"/>
      <c r="I26" s="7">
        <v>9.4</v>
      </c>
      <c r="J26" s="49"/>
      <c r="K26" s="7"/>
      <c r="L26" s="7"/>
      <c r="M26" s="7"/>
      <c r="N26" s="122"/>
      <c r="O26" s="67"/>
    </row>
    <row r="27" spans="1:15" ht="74.25" customHeight="1">
      <c r="A27" s="7" t="s">
        <v>166</v>
      </c>
      <c r="B27" s="7" t="s">
        <v>146</v>
      </c>
      <c r="C27" s="41" t="s">
        <v>147</v>
      </c>
      <c r="D27" s="7">
        <v>104</v>
      </c>
      <c r="E27" s="7">
        <v>104</v>
      </c>
      <c r="F27" s="7"/>
      <c r="G27" s="7"/>
      <c r="H27" s="7"/>
      <c r="I27" s="7"/>
      <c r="J27" s="49"/>
      <c r="K27" s="7"/>
      <c r="L27" s="7"/>
      <c r="M27" s="7"/>
      <c r="N27" s="116"/>
      <c r="O27" s="116"/>
    </row>
    <row r="28" spans="1:15" s="113" customFormat="1" ht="60" customHeight="1">
      <c r="A28" s="284" t="s">
        <v>119</v>
      </c>
      <c r="B28" s="284"/>
      <c r="C28" s="284"/>
      <c r="D28" s="284"/>
      <c r="E28" s="284"/>
      <c r="F28" s="284"/>
      <c r="G28" s="284"/>
      <c r="H28" s="284"/>
      <c r="I28" s="284"/>
      <c r="J28" s="284"/>
      <c r="K28" s="284"/>
      <c r="L28" s="284"/>
      <c r="M28" s="284"/>
      <c r="N28" s="284"/>
      <c r="O28" s="284"/>
    </row>
    <row r="29" spans="1:15" ht="85.5" customHeight="1">
      <c r="A29" s="111" t="s">
        <v>120</v>
      </c>
      <c r="B29" s="111" t="s">
        <v>92</v>
      </c>
      <c r="C29" s="111" t="s">
        <v>93</v>
      </c>
      <c r="D29" s="121">
        <v>158595.5</v>
      </c>
      <c r="E29" s="111"/>
      <c r="F29" s="111">
        <v>2.6</v>
      </c>
      <c r="G29" s="111"/>
      <c r="H29" s="111"/>
      <c r="I29" s="121">
        <v>158592.9</v>
      </c>
      <c r="J29" s="111" t="s">
        <v>114</v>
      </c>
      <c r="K29" s="112">
        <v>158595.5</v>
      </c>
      <c r="L29" s="111">
        <v>9294.7999999999993</v>
      </c>
      <c r="M29" s="111">
        <v>8.6999999999999993</v>
      </c>
      <c r="N29" s="111"/>
      <c r="O29" s="111"/>
    </row>
    <row r="30" spans="1:15" ht="47.25" customHeight="1">
      <c r="A30" s="250" t="s">
        <v>121</v>
      </c>
      <c r="B30" s="251"/>
      <c r="C30" s="251"/>
      <c r="D30" s="251"/>
      <c r="E30" s="251"/>
      <c r="F30" s="251"/>
      <c r="G30" s="251"/>
      <c r="H30" s="251"/>
      <c r="I30" s="251"/>
      <c r="J30" s="251"/>
      <c r="K30" s="251"/>
      <c r="L30" s="251"/>
      <c r="M30" s="251"/>
      <c r="N30" s="68"/>
      <c r="O30" s="68"/>
    </row>
    <row r="31" spans="1:15" ht="51">
      <c r="A31" s="7" t="s">
        <v>122</v>
      </c>
      <c r="B31" s="7" t="s">
        <v>54</v>
      </c>
      <c r="C31" s="41" t="s">
        <v>66</v>
      </c>
      <c r="D31" s="48">
        <v>0</v>
      </c>
      <c r="E31" s="7"/>
      <c r="F31" s="7"/>
      <c r="G31" s="7" t="s">
        <v>141</v>
      </c>
      <c r="H31" s="7"/>
      <c r="I31" s="7"/>
      <c r="J31" s="49" t="s">
        <v>135</v>
      </c>
      <c r="K31" s="7"/>
      <c r="L31" s="7" t="s">
        <v>133</v>
      </c>
      <c r="M31" s="63"/>
      <c r="N31" s="67"/>
      <c r="O31" s="67"/>
    </row>
    <row r="32" spans="1:15" ht="51">
      <c r="A32" s="16" t="s">
        <v>123</v>
      </c>
      <c r="B32" s="16" t="s">
        <v>76</v>
      </c>
      <c r="C32" s="18" t="s">
        <v>77</v>
      </c>
      <c r="D32" s="93">
        <v>0</v>
      </c>
      <c r="E32" s="16"/>
      <c r="F32" s="16"/>
      <c r="G32" s="7" t="s">
        <v>141</v>
      </c>
      <c r="H32" s="16"/>
      <c r="I32" s="16"/>
      <c r="J32" s="94" t="s">
        <v>136</v>
      </c>
      <c r="K32" s="16"/>
      <c r="L32" s="16" t="s">
        <v>134</v>
      </c>
      <c r="M32" s="87"/>
      <c r="N32" s="114"/>
      <c r="O32" s="114"/>
    </row>
    <row r="33" spans="1:15" ht="76.5">
      <c r="A33" s="7" t="s">
        <v>124</v>
      </c>
      <c r="B33" s="7" t="s">
        <v>90</v>
      </c>
      <c r="C33" s="41" t="s">
        <v>91</v>
      </c>
      <c r="D33" s="48">
        <v>0</v>
      </c>
      <c r="E33" s="7"/>
      <c r="F33" s="7"/>
      <c r="G33" s="7" t="s">
        <v>141</v>
      </c>
      <c r="H33" s="7"/>
      <c r="I33" s="7"/>
      <c r="J33" s="49" t="s">
        <v>137</v>
      </c>
      <c r="K33" s="7"/>
      <c r="L33" s="7" t="s">
        <v>167</v>
      </c>
      <c r="M33" s="7"/>
      <c r="N33" s="116"/>
      <c r="O33" s="116"/>
    </row>
    <row r="34" spans="1:15" s="57" customFormat="1" ht="45" customHeight="1">
      <c r="A34" s="276" t="s">
        <v>125</v>
      </c>
      <c r="B34" s="277"/>
      <c r="C34" s="277"/>
      <c r="D34" s="277"/>
      <c r="E34" s="277"/>
      <c r="F34" s="277"/>
      <c r="G34" s="277"/>
      <c r="H34" s="277"/>
      <c r="I34" s="277"/>
      <c r="J34" s="277"/>
      <c r="K34" s="277"/>
      <c r="L34" s="277"/>
      <c r="M34" s="277"/>
      <c r="N34" s="115"/>
      <c r="O34" s="115"/>
    </row>
    <row r="35" spans="1:15" ht="127.5">
      <c r="A35" s="16" t="s">
        <v>128</v>
      </c>
      <c r="B35" s="16" t="s">
        <v>74</v>
      </c>
      <c r="C35" s="16" t="s">
        <v>75</v>
      </c>
      <c r="D35" s="125">
        <v>0</v>
      </c>
      <c r="E35" s="16"/>
      <c r="F35" s="16"/>
      <c r="G35" s="16" t="s">
        <v>141</v>
      </c>
      <c r="H35" s="16"/>
      <c r="I35" s="16"/>
      <c r="J35" s="16" t="s">
        <v>138</v>
      </c>
      <c r="K35" s="16"/>
      <c r="L35" s="16" t="s">
        <v>133</v>
      </c>
      <c r="M35" s="87"/>
      <c r="N35" s="114"/>
      <c r="O35" s="114"/>
    </row>
    <row r="36" spans="1:15" ht="43.5" customHeight="1">
      <c r="A36" s="284" t="s">
        <v>126</v>
      </c>
      <c r="B36" s="284"/>
      <c r="C36" s="284"/>
      <c r="D36" s="284"/>
      <c r="E36" s="284"/>
      <c r="F36" s="284"/>
      <c r="G36" s="284"/>
      <c r="H36" s="284"/>
      <c r="I36" s="284"/>
      <c r="J36" s="284"/>
      <c r="K36" s="284"/>
      <c r="L36" s="284"/>
      <c r="M36" s="284"/>
      <c r="N36" s="284"/>
      <c r="O36" s="284"/>
    </row>
    <row r="37" spans="1:15" ht="51">
      <c r="A37" s="12" t="s">
        <v>129</v>
      </c>
      <c r="B37" s="12" t="s">
        <v>111</v>
      </c>
      <c r="C37" s="12" t="s">
        <v>112</v>
      </c>
      <c r="D37" s="124">
        <v>0</v>
      </c>
      <c r="E37" s="12"/>
      <c r="F37" s="12"/>
      <c r="G37" s="12" t="s">
        <v>141</v>
      </c>
      <c r="H37" s="12"/>
      <c r="I37" s="12"/>
      <c r="J37" s="12" t="s">
        <v>168</v>
      </c>
      <c r="K37" s="12"/>
      <c r="L37" s="12" t="s">
        <v>167</v>
      </c>
      <c r="M37" s="64"/>
      <c r="N37" s="123"/>
      <c r="O37" s="123"/>
    </row>
    <row r="38" spans="1:15" ht="21.75" customHeight="1">
      <c r="A38" s="105" t="s">
        <v>14</v>
      </c>
      <c r="B38" s="278">
        <v>18</v>
      </c>
      <c r="C38" s="278"/>
      <c r="D38" s="106">
        <f>D10+D11+D15+D19+D21</f>
        <v>7512.5</v>
      </c>
      <c r="E38" s="106">
        <f>E8+E15+E21</f>
        <v>528.20000000000005</v>
      </c>
      <c r="F38" s="106">
        <f>F19</f>
        <v>306.06</v>
      </c>
      <c r="G38" s="106"/>
      <c r="H38" s="106">
        <v>0</v>
      </c>
      <c r="I38" s="106">
        <f>I8+I15+I19+I21</f>
        <v>6678.24</v>
      </c>
      <c r="J38" s="130"/>
      <c r="K38" s="126">
        <f>K8+K15+K19+K23</f>
        <v>2169.5</v>
      </c>
      <c r="L38" s="106">
        <f>L15+L23</f>
        <v>1333.5</v>
      </c>
      <c r="M38" s="108">
        <v>0</v>
      </c>
      <c r="N38" s="109">
        <v>26.9</v>
      </c>
      <c r="O38" s="109">
        <v>6.9</v>
      </c>
    </row>
    <row r="39" spans="1:15" ht="28.5" customHeight="1" thickBot="1">
      <c r="A39" s="42" t="s">
        <v>15</v>
      </c>
      <c r="B39" s="245" t="s">
        <v>153</v>
      </c>
      <c r="C39" s="246"/>
      <c r="D39" s="43">
        <f>D10+D11+D15+D19+D21+D29</f>
        <v>166108</v>
      </c>
      <c r="E39" s="43">
        <f>E8+E15+E21</f>
        <v>528.20000000000005</v>
      </c>
      <c r="F39" s="43">
        <v>308.66000000000003</v>
      </c>
      <c r="G39" s="43"/>
      <c r="H39" s="43">
        <v>0</v>
      </c>
      <c r="I39" s="43">
        <f>I38+I29</f>
        <v>165271.13999999998</v>
      </c>
      <c r="J39" s="45"/>
      <c r="K39" s="44">
        <f>K38+K29</f>
        <v>160765</v>
      </c>
      <c r="L39" s="44">
        <f>L15+L23+L29</f>
        <v>10628.3</v>
      </c>
      <c r="M39" s="131" t="s">
        <v>155</v>
      </c>
      <c r="N39" s="69">
        <v>26.9</v>
      </c>
      <c r="O39" s="69">
        <v>6.9</v>
      </c>
    </row>
    <row r="40" spans="1:15">
      <c r="K40" s="25"/>
      <c r="L40" s="25"/>
      <c r="M40" s="25"/>
    </row>
    <row r="41" spans="1:15" ht="74.25" customHeight="1">
      <c r="A41" s="229" t="s">
        <v>43</v>
      </c>
      <c r="B41" s="229"/>
      <c r="C41" s="229"/>
      <c r="D41" s="38"/>
      <c r="E41" s="37"/>
      <c r="F41" s="37"/>
      <c r="G41" s="37" t="s">
        <v>17</v>
      </c>
      <c r="I41" s="20"/>
      <c r="K41" s="19"/>
      <c r="L41" s="19"/>
    </row>
  </sheetData>
  <mergeCells count="28">
    <mergeCell ref="N5:O5"/>
    <mergeCell ref="A7:M7"/>
    <mergeCell ref="A9:M9"/>
    <mergeCell ref="A41:C41"/>
    <mergeCell ref="A16:M16"/>
    <mergeCell ref="A18:O18"/>
    <mergeCell ref="A20:O20"/>
    <mergeCell ref="A22:O22"/>
    <mergeCell ref="A25:O25"/>
    <mergeCell ref="A28:O28"/>
    <mergeCell ref="A30:M30"/>
    <mergeCell ref="A34:M34"/>
    <mergeCell ref="A36:O36"/>
    <mergeCell ref="B38:C38"/>
    <mergeCell ref="B39:C39"/>
    <mergeCell ref="A14:M14"/>
    <mergeCell ref="A1:M1"/>
    <mergeCell ref="A2:M2"/>
    <mergeCell ref="A3:M3"/>
    <mergeCell ref="A5:A6"/>
    <mergeCell ref="B5:B6"/>
    <mergeCell ref="C5:C6"/>
    <mergeCell ref="D5:D6"/>
    <mergeCell ref="E5:I5"/>
    <mergeCell ref="J5:J6"/>
    <mergeCell ref="K5:K6"/>
    <mergeCell ref="L5:L6"/>
    <mergeCell ref="M5:M6"/>
  </mergeCell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dimension ref="A1:O43"/>
  <sheetViews>
    <sheetView view="pageBreakPreview" topLeftCell="A43" zoomScaleSheetLayoutView="100" workbookViewId="0">
      <selection activeCell="A39" sqref="A39"/>
    </sheetView>
  </sheetViews>
  <sheetFormatPr defaultRowHeight="15"/>
  <cols>
    <col min="1" max="1" width="19.85546875" customWidth="1"/>
    <col min="2" max="2" width="12.42578125" customWidth="1"/>
    <col min="3" max="3" width="13.5703125" customWidth="1"/>
    <col min="4" max="4" width="11.7109375" customWidth="1"/>
    <col min="5" max="5" width="10.28515625" customWidth="1"/>
    <col min="6" max="6" width="9.7109375" customWidth="1"/>
    <col min="7" max="7" width="21.7109375" customWidth="1"/>
    <col min="8" max="8" width="9.85546875" customWidth="1"/>
    <col min="9" max="9" width="11.28515625" customWidth="1"/>
    <col min="10" max="10" width="12" customWidth="1"/>
    <col min="11" max="11" width="12.28515625" customWidth="1"/>
    <col min="12" max="12" width="10" customWidth="1"/>
    <col min="13" max="13" width="9.85546875" customWidth="1"/>
    <col min="14" max="14" width="10.5703125" style="37" customWidth="1"/>
    <col min="15" max="15" width="9.140625" style="37"/>
  </cols>
  <sheetData>
    <row r="1" spans="1:15" ht="15.75">
      <c r="A1" s="234" t="s">
        <v>35</v>
      </c>
      <c r="B1" s="234"/>
      <c r="C1" s="234"/>
      <c r="D1" s="234"/>
      <c r="E1" s="234"/>
      <c r="F1" s="234"/>
      <c r="G1" s="234"/>
      <c r="H1" s="234"/>
      <c r="I1" s="234"/>
      <c r="J1" s="234"/>
      <c r="K1" s="234"/>
      <c r="L1" s="234"/>
      <c r="M1" s="234"/>
    </row>
    <row r="2" spans="1:15" ht="49.5" customHeight="1">
      <c r="A2" s="234" t="s">
        <v>72</v>
      </c>
      <c r="B2" s="234"/>
      <c r="C2" s="234"/>
      <c r="D2" s="234"/>
      <c r="E2" s="234"/>
      <c r="F2" s="234"/>
      <c r="G2" s="234"/>
      <c r="H2" s="234"/>
      <c r="I2" s="234"/>
      <c r="J2" s="234"/>
      <c r="K2" s="234"/>
      <c r="L2" s="234"/>
      <c r="M2" s="234"/>
    </row>
    <row r="3" spans="1:15" ht="16.5" customHeight="1">
      <c r="A3" s="234" t="s">
        <v>169</v>
      </c>
      <c r="B3" s="234"/>
      <c r="C3" s="234"/>
      <c r="D3" s="234"/>
      <c r="E3" s="234"/>
      <c r="F3" s="234"/>
      <c r="G3" s="234"/>
      <c r="H3" s="234"/>
      <c r="I3" s="234"/>
      <c r="J3" s="234"/>
      <c r="K3" s="234"/>
      <c r="L3" s="234"/>
      <c r="M3" s="234"/>
    </row>
    <row r="4" spans="1:15" ht="16.5" thickBot="1">
      <c r="A4" s="133"/>
      <c r="B4" s="133"/>
      <c r="C4" s="133"/>
      <c r="D4" s="133"/>
      <c r="E4" s="133"/>
      <c r="F4" s="133"/>
      <c r="G4" s="133"/>
      <c r="H4" s="133"/>
      <c r="I4" s="133"/>
      <c r="J4" s="133"/>
      <c r="K4" s="133"/>
      <c r="L4" s="133"/>
      <c r="M4" s="133"/>
    </row>
    <row r="5" spans="1:15" ht="28.5" customHeight="1">
      <c r="A5" s="238" t="s">
        <v>0</v>
      </c>
      <c r="B5" s="240" t="s">
        <v>1</v>
      </c>
      <c r="C5" s="240" t="s">
        <v>2</v>
      </c>
      <c r="D5" s="240" t="s">
        <v>3</v>
      </c>
      <c r="E5" s="240" t="s">
        <v>4</v>
      </c>
      <c r="F5" s="240"/>
      <c r="G5" s="240"/>
      <c r="H5" s="240"/>
      <c r="I5" s="240"/>
      <c r="J5" s="240" t="s">
        <v>5</v>
      </c>
      <c r="K5" s="240" t="s">
        <v>6</v>
      </c>
      <c r="L5" s="240" t="s">
        <v>7</v>
      </c>
      <c r="M5" s="267" t="s">
        <v>8</v>
      </c>
      <c r="N5" s="273" t="s">
        <v>83</v>
      </c>
      <c r="O5" s="274"/>
    </row>
    <row r="6" spans="1:15" ht="51.75" thickBot="1">
      <c r="A6" s="239"/>
      <c r="B6" s="241"/>
      <c r="C6" s="241"/>
      <c r="D6" s="241"/>
      <c r="E6" s="134" t="s">
        <v>33</v>
      </c>
      <c r="F6" s="134" t="s">
        <v>9</v>
      </c>
      <c r="G6" s="134" t="s">
        <v>142</v>
      </c>
      <c r="H6" s="134" t="s">
        <v>11</v>
      </c>
      <c r="I6" s="134" t="s">
        <v>12</v>
      </c>
      <c r="J6" s="241"/>
      <c r="K6" s="241"/>
      <c r="L6" s="241"/>
      <c r="M6" s="272"/>
      <c r="N6" s="65" t="s">
        <v>84</v>
      </c>
      <c r="O6" s="66" t="s">
        <v>85</v>
      </c>
    </row>
    <row r="7" spans="1:15" ht="36" customHeight="1" thickBot="1">
      <c r="A7" s="230" t="s">
        <v>52</v>
      </c>
      <c r="B7" s="231"/>
      <c r="C7" s="231"/>
      <c r="D7" s="231"/>
      <c r="E7" s="231"/>
      <c r="F7" s="231"/>
      <c r="G7" s="231"/>
      <c r="H7" s="231"/>
      <c r="I7" s="231"/>
      <c r="J7" s="231"/>
      <c r="K7" s="231"/>
      <c r="L7" s="231"/>
      <c r="M7" s="231"/>
      <c r="N7" s="68"/>
      <c r="O7" s="68"/>
    </row>
    <row r="8" spans="1:15" ht="51">
      <c r="A8" s="1" t="s">
        <v>156</v>
      </c>
      <c r="B8" s="11" t="s">
        <v>38</v>
      </c>
      <c r="C8" s="11" t="s">
        <v>151</v>
      </c>
      <c r="D8" s="8">
        <v>617.9</v>
      </c>
      <c r="E8" s="8">
        <v>282.7</v>
      </c>
      <c r="F8" s="8"/>
      <c r="G8" s="8"/>
      <c r="H8" s="8"/>
      <c r="I8" s="8">
        <v>335.2</v>
      </c>
      <c r="J8" s="8" t="s">
        <v>19</v>
      </c>
      <c r="K8" s="8">
        <v>582.70000000000005</v>
      </c>
      <c r="L8" s="8"/>
      <c r="M8" s="62"/>
      <c r="N8" s="67">
        <v>20</v>
      </c>
      <c r="O8" s="67"/>
    </row>
    <row r="9" spans="1:15" ht="30" customHeight="1" thickBot="1">
      <c r="A9" s="233" t="s">
        <v>157</v>
      </c>
      <c r="B9" s="233"/>
      <c r="C9" s="233"/>
      <c r="D9" s="233"/>
      <c r="E9" s="233"/>
      <c r="F9" s="233"/>
      <c r="G9" s="233"/>
      <c r="H9" s="233"/>
      <c r="I9" s="233"/>
      <c r="J9" s="233"/>
      <c r="K9" s="233"/>
      <c r="L9" s="233"/>
      <c r="M9" s="275"/>
      <c r="N9" s="68"/>
      <c r="O9" s="68"/>
    </row>
    <row r="10" spans="1:15" ht="26.25" thickBot="1">
      <c r="A10" s="2" t="s">
        <v>158</v>
      </c>
      <c r="B10" s="12" t="s">
        <v>39</v>
      </c>
      <c r="C10" s="12" t="s">
        <v>23</v>
      </c>
      <c r="D10" s="12">
        <v>317.89999999999998</v>
      </c>
      <c r="E10" s="7">
        <v>282.7</v>
      </c>
      <c r="F10" s="7"/>
      <c r="G10" s="7"/>
      <c r="H10" s="7"/>
      <c r="I10" s="7">
        <v>35.200000000000003</v>
      </c>
      <c r="J10" s="7" t="s">
        <v>68</v>
      </c>
      <c r="K10" s="7">
        <v>282.7</v>
      </c>
      <c r="L10" s="7"/>
      <c r="M10" s="63"/>
      <c r="N10" s="67">
        <v>10</v>
      </c>
      <c r="O10" s="67" t="s">
        <v>86</v>
      </c>
    </row>
    <row r="11" spans="1:15" ht="58.5" customHeight="1">
      <c r="A11" s="26" t="s">
        <v>159</v>
      </c>
      <c r="B11" s="15" t="s">
        <v>40</v>
      </c>
      <c r="C11" s="15" t="s">
        <v>26</v>
      </c>
      <c r="D11" s="34">
        <v>300</v>
      </c>
      <c r="E11" s="16"/>
      <c r="F11" s="7"/>
      <c r="G11" s="7"/>
      <c r="H11" s="7"/>
      <c r="I11" s="17">
        <v>300</v>
      </c>
      <c r="J11" s="7" t="s">
        <v>69</v>
      </c>
      <c r="K11" s="17">
        <v>300</v>
      </c>
      <c r="L11" s="10"/>
      <c r="M11" s="63"/>
      <c r="N11" s="67">
        <v>10</v>
      </c>
      <c r="O11" s="67" t="s">
        <v>86</v>
      </c>
    </row>
    <row r="12" spans="1:15" ht="25.5">
      <c r="A12" s="7" t="s">
        <v>160</v>
      </c>
      <c r="B12" s="7" t="s">
        <v>41</v>
      </c>
      <c r="C12" s="7" t="s">
        <v>29</v>
      </c>
      <c r="D12" s="7">
        <v>0</v>
      </c>
      <c r="E12" s="7"/>
      <c r="F12" s="12"/>
      <c r="G12" s="12"/>
      <c r="H12" s="12"/>
      <c r="I12" s="12"/>
      <c r="J12" s="13"/>
      <c r="K12" s="12"/>
      <c r="L12" s="12"/>
      <c r="M12" s="64"/>
      <c r="N12" s="67"/>
      <c r="O12" s="67"/>
    </row>
    <row r="13" spans="1:15" ht="25.5">
      <c r="A13" s="7" t="s">
        <v>161</v>
      </c>
      <c r="B13" s="7" t="s">
        <v>42</v>
      </c>
      <c r="C13" s="41" t="s">
        <v>29</v>
      </c>
      <c r="D13" s="7">
        <v>0</v>
      </c>
      <c r="E13" s="7"/>
      <c r="F13" s="12"/>
      <c r="G13" s="12"/>
      <c r="H13" s="12"/>
      <c r="I13" s="12"/>
      <c r="J13" s="13"/>
      <c r="K13" s="12"/>
      <c r="L13" s="12"/>
      <c r="M13" s="63"/>
      <c r="N13" s="67"/>
      <c r="O13" s="67"/>
    </row>
    <row r="14" spans="1:15" ht="36.75" customHeight="1">
      <c r="A14" s="256" t="s">
        <v>154</v>
      </c>
      <c r="B14" s="257"/>
      <c r="C14" s="257"/>
      <c r="D14" s="257"/>
      <c r="E14" s="257"/>
      <c r="F14" s="257"/>
      <c r="G14" s="257"/>
      <c r="H14" s="257"/>
      <c r="I14" s="257"/>
      <c r="J14" s="257"/>
      <c r="K14" s="257"/>
      <c r="L14" s="257"/>
      <c r="M14" s="257"/>
      <c r="N14" s="68"/>
      <c r="O14" s="68"/>
    </row>
    <row r="15" spans="1:15" ht="50.25" customHeight="1">
      <c r="A15" s="7" t="s">
        <v>60</v>
      </c>
      <c r="B15" s="7" t="s">
        <v>108</v>
      </c>
      <c r="C15" s="41" t="s">
        <v>47</v>
      </c>
      <c r="D15" s="48">
        <v>1453</v>
      </c>
      <c r="E15" s="7">
        <v>137.80000000000001</v>
      </c>
      <c r="F15" s="7"/>
      <c r="G15" s="7"/>
      <c r="H15" s="7"/>
      <c r="I15" s="7">
        <v>1315.2</v>
      </c>
      <c r="J15" s="49" t="s">
        <v>130</v>
      </c>
      <c r="K15" s="7">
        <v>1453</v>
      </c>
      <c r="L15" s="7">
        <v>1315.2</v>
      </c>
      <c r="M15" s="63"/>
      <c r="N15" s="67">
        <v>6.9</v>
      </c>
      <c r="O15" s="67">
        <v>6.9</v>
      </c>
    </row>
    <row r="16" spans="1:15" ht="39" customHeight="1">
      <c r="A16" s="282" t="s">
        <v>71</v>
      </c>
      <c r="B16" s="283"/>
      <c r="C16" s="283"/>
      <c r="D16" s="283"/>
      <c r="E16" s="283"/>
      <c r="F16" s="283"/>
      <c r="G16" s="283"/>
      <c r="H16" s="283"/>
      <c r="I16" s="283"/>
      <c r="J16" s="283"/>
      <c r="K16" s="283"/>
      <c r="L16" s="283"/>
      <c r="M16" s="283"/>
      <c r="N16" s="115"/>
      <c r="O16" s="115"/>
    </row>
    <row r="17" spans="1:15" ht="108.75" customHeight="1">
      <c r="A17" s="16" t="s">
        <v>64</v>
      </c>
      <c r="B17" s="16" t="s">
        <v>55</v>
      </c>
      <c r="C17" s="18" t="s">
        <v>152</v>
      </c>
      <c r="D17" s="93">
        <v>0</v>
      </c>
      <c r="E17" s="16"/>
      <c r="F17" s="16"/>
      <c r="G17" s="16"/>
      <c r="H17" s="16"/>
      <c r="I17" s="16"/>
      <c r="J17" s="94" t="s">
        <v>131</v>
      </c>
      <c r="K17" s="16"/>
      <c r="L17" s="16"/>
      <c r="M17" s="87"/>
      <c r="N17" s="114"/>
      <c r="O17" s="114"/>
    </row>
    <row r="18" spans="1:15" ht="47.25" customHeight="1">
      <c r="A18" s="285" t="s">
        <v>115</v>
      </c>
      <c r="B18" s="286"/>
      <c r="C18" s="286"/>
      <c r="D18" s="286"/>
      <c r="E18" s="286"/>
      <c r="F18" s="286"/>
      <c r="G18" s="286"/>
      <c r="H18" s="286"/>
      <c r="I18" s="286"/>
      <c r="J18" s="286"/>
      <c r="K18" s="286"/>
      <c r="L18" s="286"/>
      <c r="M18" s="286"/>
      <c r="N18" s="286"/>
      <c r="O18" s="287"/>
    </row>
    <row r="19" spans="1:15" ht="51">
      <c r="A19" s="7" t="s">
        <v>116</v>
      </c>
      <c r="B19" s="7" t="s">
        <v>109</v>
      </c>
      <c r="C19" s="41" t="s">
        <v>110</v>
      </c>
      <c r="D19" s="48">
        <v>3970.5</v>
      </c>
      <c r="E19" s="7"/>
      <c r="F19" s="7">
        <v>306.06</v>
      </c>
      <c r="G19" s="7"/>
      <c r="H19" s="7"/>
      <c r="I19" s="7">
        <v>3664.44</v>
      </c>
      <c r="J19" s="49">
        <v>42313</v>
      </c>
      <c r="K19" s="7">
        <v>115.5</v>
      </c>
      <c r="L19" s="7"/>
      <c r="M19" s="7"/>
      <c r="N19" s="116"/>
      <c r="O19" s="116"/>
    </row>
    <row r="20" spans="1:15" ht="54" customHeight="1">
      <c r="A20" s="284" t="s">
        <v>140</v>
      </c>
      <c r="B20" s="284"/>
      <c r="C20" s="284"/>
      <c r="D20" s="284"/>
      <c r="E20" s="284"/>
      <c r="F20" s="284"/>
      <c r="G20" s="284"/>
      <c r="H20" s="284"/>
      <c r="I20" s="284"/>
      <c r="J20" s="284"/>
      <c r="K20" s="284"/>
      <c r="L20" s="284"/>
      <c r="M20" s="284"/>
      <c r="N20" s="284"/>
      <c r="O20" s="284"/>
    </row>
    <row r="21" spans="1:15" ht="80.25" customHeight="1">
      <c r="A21" s="7" t="s">
        <v>149</v>
      </c>
      <c r="B21" s="7" t="s">
        <v>148</v>
      </c>
      <c r="C21" s="41" t="s">
        <v>105</v>
      </c>
      <c r="D21" s="48">
        <v>1471.1</v>
      </c>
      <c r="E21" s="7">
        <v>107.7</v>
      </c>
      <c r="F21" s="7"/>
      <c r="G21" s="7"/>
      <c r="H21" s="7"/>
      <c r="I21" s="7">
        <v>1363.4</v>
      </c>
      <c r="J21" s="49"/>
      <c r="K21" s="7"/>
      <c r="L21" s="7"/>
      <c r="M21" s="7"/>
      <c r="N21" s="116"/>
      <c r="O21" s="116"/>
    </row>
    <row r="22" spans="1:15" ht="33.75" customHeight="1">
      <c r="A22" s="285" t="s">
        <v>132</v>
      </c>
      <c r="B22" s="288"/>
      <c r="C22" s="288"/>
      <c r="D22" s="288"/>
      <c r="E22" s="288"/>
      <c r="F22" s="288"/>
      <c r="G22" s="288"/>
      <c r="H22" s="288"/>
      <c r="I22" s="288"/>
      <c r="J22" s="288"/>
      <c r="K22" s="288"/>
      <c r="L22" s="288"/>
      <c r="M22" s="288"/>
      <c r="N22" s="288"/>
      <c r="O22" s="289"/>
    </row>
    <row r="23" spans="1:15" ht="38.25">
      <c r="A23" s="16" t="s">
        <v>162</v>
      </c>
      <c r="B23" s="16" t="s">
        <v>104</v>
      </c>
      <c r="C23" s="18" t="s">
        <v>105</v>
      </c>
      <c r="D23" s="16">
        <v>18.3</v>
      </c>
      <c r="E23" s="16"/>
      <c r="F23" s="16"/>
      <c r="G23" s="16"/>
      <c r="H23" s="16"/>
      <c r="I23" s="16">
        <v>18.3</v>
      </c>
      <c r="J23" s="94" t="s">
        <v>127</v>
      </c>
      <c r="K23" s="16">
        <v>18.3</v>
      </c>
      <c r="L23" s="16">
        <v>18.3</v>
      </c>
      <c r="M23" s="16"/>
      <c r="N23" s="132"/>
      <c r="O23" s="114"/>
    </row>
    <row r="24" spans="1:15" ht="43.5" customHeight="1">
      <c r="A24" s="7" t="s">
        <v>163</v>
      </c>
      <c r="B24" s="7" t="s">
        <v>144</v>
      </c>
      <c r="C24" s="41" t="s">
        <v>145</v>
      </c>
      <c r="D24" s="7">
        <v>0</v>
      </c>
      <c r="E24" s="7"/>
      <c r="F24" s="7"/>
      <c r="G24" s="7"/>
      <c r="H24" s="7"/>
      <c r="I24" s="7">
        <v>0</v>
      </c>
      <c r="J24" s="49"/>
      <c r="K24" s="7"/>
      <c r="L24" s="7"/>
      <c r="M24" s="7"/>
      <c r="N24" s="116"/>
      <c r="O24" s="116"/>
    </row>
    <row r="25" spans="1:15" ht="66.75" customHeight="1">
      <c r="A25" s="279" t="s">
        <v>164</v>
      </c>
      <c r="B25" s="280"/>
      <c r="C25" s="280"/>
      <c r="D25" s="280"/>
      <c r="E25" s="280"/>
      <c r="F25" s="280"/>
      <c r="G25" s="280"/>
      <c r="H25" s="280"/>
      <c r="I25" s="280"/>
      <c r="J25" s="280"/>
      <c r="K25" s="280"/>
      <c r="L25" s="280"/>
      <c r="M25" s="280"/>
      <c r="N25" s="280"/>
      <c r="O25" s="281"/>
    </row>
    <row r="26" spans="1:15" ht="25.5">
      <c r="A26" s="7" t="s">
        <v>165</v>
      </c>
      <c r="B26" s="7" t="s">
        <v>106</v>
      </c>
      <c r="C26" s="41" t="s">
        <v>150</v>
      </c>
      <c r="D26" s="7">
        <v>13.1</v>
      </c>
      <c r="E26" s="7">
        <v>3.7</v>
      </c>
      <c r="F26" s="7"/>
      <c r="G26" s="7"/>
      <c r="H26" s="7"/>
      <c r="I26" s="7">
        <v>9.4</v>
      </c>
      <c r="J26" s="49"/>
      <c r="K26" s="7"/>
      <c r="L26" s="7"/>
      <c r="M26" s="7"/>
      <c r="N26" s="122"/>
      <c r="O26" s="67"/>
    </row>
    <row r="27" spans="1:15" ht="74.25" customHeight="1">
      <c r="A27" s="7" t="s">
        <v>166</v>
      </c>
      <c r="B27" s="7" t="s">
        <v>146</v>
      </c>
      <c r="C27" s="41" t="s">
        <v>147</v>
      </c>
      <c r="D27" s="7">
        <v>104</v>
      </c>
      <c r="E27" s="7">
        <v>104</v>
      </c>
      <c r="F27" s="7"/>
      <c r="G27" s="7"/>
      <c r="H27" s="7"/>
      <c r="I27" s="7"/>
      <c r="J27" s="49"/>
      <c r="K27" s="7"/>
      <c r="L27" s="7"/>
      <c r="M27" s="7"/>
      <c r="N27" s="116"/>
      <c r="O27" s="116"/>
    </row>
    <row r="28" spans="1:15" s="113" customFormat="1" ht="60" customHeight="1">
      <c r="A28" s="284" t="s">
        <v>119</v>
      </c>
      <c r="B28" s="284"/>
      <c r="C28" s="284"/>
      <c r="D28" s="284"/>
      <c r="E28" s="284"/>
      <c r="F28" s="284"/>
      <c r="G28" s="284"/>
      <c r="H28" s="284"/>
      <c r="I28" s="284"/>
      <c r="J28" s="284"/>
      <c r="K28" s="284"/>
      <c r="L28" s="284"/>
      <c r="M28" s="284"/>
      <c r="N28" s="284"/>
      <c r="O28" s="284"/>
    </row>
    <row r="29" spans="1:15" ht="85.5" customHeight="1">
      <c r="A29" s="111" t="s">
        <v>191</v>
      </c>
      <c r="B29" s="111" t="s">
        <v>92</v>
      </c>
      <c r="C29" s="111" t="s">
        <v>93</v>
      </c>
      <c r="D29" s="121">
        <v>158595.5</v>
      </c>
      <c r="E29" s="111"/>
      <c r="F29" s="111">
        <v>2.6</v>
      </c>
      <c r="G29" s="111"/>
      <c r="H29" s="111"/>
      <c r="I29" s="121">
        <v>158592.9</v>
      </c>
      <c r="J29" s="111" t="s">
        <v>114</v>
      </c>
      <c r="K29" s="112">
        <v>158595.5</v>
      </c>
      <c r="L29" s="111">
        <v>9294.7999999999993</v>
      </c>
      <c r="M29" s="111">
        <v>8.6999999999999993</v>
      </c>
      <c r="N29" s="111"/>
      <c r="O29" s="111"/>
    </row>
    <row r="30" spans="1:15" ht="47.25" customHeight="1">
      <c r="A30" s="276" t="s">
        <v>121</v>
      </c>
      <c r="B30" s="277"/>
      <c r="C30" s="277"/>
      <c r="D30" s="277"/>
      <c r="E30" s="277"/>
      <c r="F30" s="277"/>
      <c r="G30" s="277"/>
      <c r="H30" s="277"/>
      <c r="I30" s="277"/>
      <c r="J30" s="277"/>
      <c r="K30" s="277"/>
      <c r="L30" s="277"/>
      <c r="M30" s="277"/>
      <c r="N30" s="115"/>
      <c r="O30" s="115"/>
    </row>
    <row r="31" spans="1:15" ht="51">
      <c r="A31" s="7" t="s">
        <v>122</v>
      </c>
      <c r="B31" s="7" t="s">
        <v>54</v>
      </c>
      <c r="C31" s="41" t="s">
        <v>66</v>
      </c>
      <c r="D31" s="48">
        <v>0</v>
      </c>
      <c r="E31" s="7"/>
      <c r="F31" s="7"/>
      <c r="G31" s="7" t="s">
        <v>141</v>
      </c>
      <c r="H31" s="7"/>
      <c r="I31" s="7"/>
      <c r="J31" s="49" t="s">
        <v>135</v>
      </c>
      <c r="K31" s="7"/>
      <c r="L31" s="7" t="s">
        <v>133</v>
      </c>
      <c r="M31" s="63"/>
      <c r="N31" s="67"/>
      <c r="O31" s="67"/>
    </row>
    <row r="32" spans="1:15" ht="51">
      <c r="A32" s="16" t="s">
        <v>123</v>
      </c>
      <c r="B32" s="16" t="s">
        <v>76</v>
      </c>
      <c r="C32" s="18" t="s">
        <v>77</v>
      </c>
      <c r="D32" s="93">
        <v>0</v>
      </c>
      <c r="E32" s="16"/>
      <c r="F32" s="16"/>
      <c r="G32" s="7" t="s">
        <v>141</v>
      </c>
      <c r="H32" s="16"/>
      <c r="I32" s="16"/>
      <c r="J32" s="94" t="s">
        <v>136</v>
      </c>
      <c r="K32" s="16"/>
      <c r="L32" s="16" t="s">
        <v>134</v>
      </c>
      <c r="M32" s="87"/>
      <c r="N32" s="114"/>
      <c r="O32" s="114"/>
    </row>
    <row r="33" spans="1:15" ht="76.5">
      <c r="A33" s="7" t="s">
        <v>124</v>
      </c>
      <c r="B33" s="7" t="s">
        <v>90</v>
      </c>
      <c r="C33" s="41" t="s">
        <v>186</v>
      </c>
      <c r="D33" s="48">
        <v>0</v>
      </c>
      <c r="E33" s="7"/>
      <c r="F33" s="7"/>
      <c r="G33" s="7" t="s">
        <v>141</v>
      </c>
      <c r="H33" s="7"/>
      <c r="I33" s="7"/>
      <c r="J33" s="49" t="s">
        <v>137</v>
      </c>
      <c r="K33" s="7"/>
      <c r="L33" s="7" t="s">
        <v>133</v>
      </c>
      <c r="M33" s="7"/>
      <c r="N33" s="116"/>
      <c r="O33" s="116"/>
    </row>
    <row r="34" spans="1:15" s="57" customFormat="1" ht="45" customHeight="1">
      <c r="A34" s="276" t="s">
        <v>125</v>
      </c>
      <c r="B34" s="277"/>
      <c r="C34" s="277"/>
      <c r="D34" s="277"/>
      <c r="E34" s="277"/>
      <c r="F34" s="277"/>
      <c r="G34" s="277"/>
      <c r="H34" s="277"/>
      <c r="I34" s="277"/>
      <c r="J34" s="277"/>
      <c r="K34" s="277"/>
      <c r="L34" s="277"/>
      <c r="M34" s="290"/>
      <c r="N34" s="115"/>
      <c r="O34" s="115"/>
    </row>
    <row r="35" spans="1:15" ht="127.5">
      <c r="A35" s="16" t="s">
        <v>128</v>
      </c>
      <c r="B35" s="16" t="s">
        <v>74</v>
      </c>
      <c r="C35" s="16" t="s">
        <v>75</v>
      </c>
      <c r="D35" s="125">
        <v>0</v>
      </c>
      <c r="E35" s="16"/>
      <c r="F35" s="16"/>
      <c r="G35" s="16" t="s">
        <v>141</v>
      </c>
      <c r="H35" s="16"/>
      <c r="I35" s="16"/>
      <c r="J35" s="16" t="s">
        <v>138</v>
      </c>
      <c r="K35" s="16"/>
      <c r="L35" s="16" t="s">
        <v>133</v>
      </c>
      <c r="M35" s="87"/>
      <c r="N35" s="114"/>
      <c r="O35" s="114"/>
    </row>
    <row r="36" spans="1:15" ht="43.5" customHeight="1">
      <c r="A36" s="284" t="s">
        <v>126</v>
      </c>
      <c r="B36" s="284"/>
      <c r="C36" s="284"/>
      <c r="D36" s="284"/>
      <c r="E36" s="284"/>
      <c r="F36" s="284"/>
      <c r="G36" s="284"/>
      <c r="H36" s="284"/>
      <c r="I36" s="284"/>
      <c r="J36" s="284"/>
      <c r="K36" s="284"/>
      <c r="L36" s="284"/>
      <c r="M36" s="284"/>
      <c r="N36" s="284"/>
      <c r="O36" s="284"/>
    </row>
    <row r="37" spans="1:15" ht="51">
      <c r="A37" s="15" t="s">
        <v>129</v>
      </c>
      <c r="B37" s="15" t="s">
        <v>111</v>
      </c>
      <c r="C37" s="15" t="s">
        <v>112</v>
      </c>
      <c r="D37" s="137">
        <v>0</v>
      </c>
      <c r="E37" s="15"/>
      <c r="F37" s="15"/>
      <c r="G37" s="15" t="s">
        <v>141</v>
      </c>
      <c r="H37" s="15"/>
      <c r="I37" s="15"/>
      <c r="J37" s="15" t="s">
        <v>168</v>
      </c>
      <c r="K37" s="15"/>
      <c r="L37" s="15" t="s">
        <v>133</v>
      </c>
      <c r="M37" s="92"/>
      <c r="N37" s="138"/>
      <c r="O37" s="138"/>
    </row>
    <row r="38" spans="1:15" ht="30.75" customHeight="1">
      <c r="A38" s="284" t="s">
        <v>170</v>
      </c>
      <c r="B38" s="284"/>
      <c r="C38" s="284"/>
      <c r="D38" s="284"/>
      <c r="E38" s="284"/>
      <c r="F38" s="284"/>
      <c r="G38" s="284"/>
      <c r="H38" s="284"/>
      <c r="I38" s="284"/>
      <c r="J38" s="284"/>
      <c r="K38" s="284"/>
      <c r="L38" s="284"/>
      <c r="M38" s="284"/>
      <c r="N38" s="284"/>
      <c r="O38" s="284"/>
    </row>
    <row r="39" spans="1:15" ht="38.25">
      <c r="A39" s="7" t="s">
        <v>192</v>
      </c>
      <c r="B39" s="7" t="s">
        <v>171</v>
      </c>
      <c r="C39" s="7" t="s">
        <v>112</v>
      </c>
      <c r="D39" s="10">
        <v>0</v>
      </c>
      <c r="E39" s="7"/>
      <c r="F39" s="7"/>
      <c r="G39" s="7" t="s">
        <v>141</v>
      </c>
      <c r="H39" s="7"/>
      <c r="I39" s="7"/>
      <c r="J39" s="7" t="s">
        <v>86</v>
      </c>
      <c r="K39" s="7"/>
      <c r="L39" s="7" t="s">
        <v>133</v>
      </c>
      <c r="M39" s="7"/>
      <c r="N39" s="116"/>
      <c r="O39" s="116"/>
    </row>
    <row r="40" spans="1:15" ht="21.75" customHeight="1">
      <c r="A40" s="105" t="s">
        <v>14</v>
      </c>
      <c r="B40" s="278">
        <v>20</v>
      </c>
      <c r="C40" s="278"/>
      <c r="D40" s="106">
        <f>D10+D11+D15+D19+D21</f>
        <v>7512.5</v>
      </c>
      <c r="E40" s="106">
        <f>E8+E15+E21</f>
        <v>528.20000000000005</v>
      </c>
      <c r="F40" s="106">
        <f>F19</f>
        <v>306.06</v>
      </c>
      <c r="G40" s="106"/>
      <c r="H40" s="106">
        <v>0</v>
      </c>
      <c r="I40" s="106">
        <f>I8+I15+I19+I21</f>
        <v>6678.24</v>
      </c>
      <c r="J40" s="136"/>
      <c r="K40" s="126">
        <f>K8+K15+K19+K23</f>
        <v>2169.5</v>
      </c>
      <c r="L40" s="106">
        <f>L15+L23</f>
        <v>1333.5</v>
      </c>
      <c r="M40" s="108">
        <v>0</v>
      </c>
      <c r="N40" s="109">
        <v>26.9</v>
      </c>
      <c r="O40" s="109">
        <v>6.9</v>
      </c>
    </row>
    <row r="41" spans="1:15" ht="28.5" customHeight="1" thickBot="1">
      <c r="A41" s="42" t="s">
        <v>15</v>
      </c>
      <c r="B41" s="245" t="s">
        <v>189</v>
      </c>
      <c r="C41" s="246"/>
      <c r="D41" s="43">
        <f>D10+D11+D15+D19+D21+D29</f>
        <v>166108</v>
      </c>
      <c r="E41" s="43">
        <f>E8+E15+E21</f>
        <v>528.20000000000005</v>
      </c>
      <c r="F41" s="43">
        <v>308.66000000000003</v>
      </c>
      <c r="G41" s="43"/>
      <c r="H41" s="43">
        <v>0</v>
      </c>
      <c r="I41" s="43">
        <f>I40+I29</f>
        <v>165271.13999999998</v>
      </c>
      <c r="J41" s="45"/>
      <c r="K41" s="44">
        <f>K40+K29</f>
        <v>160765</v>
      </c>
      <c r="L41" s="44">
        <f>L15+L23+L29</f>
        <v>10628.3</v>
      </c>
      <c r="M41" s="135" t="s">
        <v>155</v>
      </c>
      <c r="N41" s="69">
        <v>26.9</v>
      </c>
      <c r="O41" s="69">
        <v>6.9</v>
      </c>
    </row>
    <row r="42" spans="1:15">
      <c r="K42" s="25"/>
      <c r="L42" s="25"/>
      <c r="M42" s="25"/>
    </row>
    <row r="43" spans="1:15" ht="74.25" customHeight="1">
      <c r="A43" s="229" t="s">
        <v>43</v>
      </c>
      <c r="B43" s="229"/>
      <c r="C43" s="229"/>
      <c r="D43" s="38"/>
      <c r="E43" s="37"/>
      <c r="F43" s="37"/>
      <c r="G43" s="37" t="s">
        <v>17</v>
      </c>
      <c r="I43" s="20"/>
      <c r="K43" s="19"/>
      <c r="L43" s="19"/>
    </row>
  </sheetData>
  <mergeCells count="29">
    <mergeCell ref="A14:M14"/>
    <mergeCell ref="A1:M1"/>
    <mergeCell ref="A2:M2"/>
    <mergeCell ref="A3:M3"/>
    <mergeCell ref="A5:A6"/>
    <mergeCell ref="B5:B6"/>
    <mergeCell ref="C5:C6"/>
    <mergeCell ref="D5:D6"/>
    <mergeCell ref="E5:I5"/>
    <mergeCell ref="J5:J6"/>
    <mergeCell ref="K5:K6"/>
    <mergeCell ref="L5:L6"/>
    <mergeCell ref="M5:M6"/>
    <mergeCell ref="N5:O5"/>
    <mergeCell ref="A7:M7"/>
    <mergeCell ref="A9:M9"/>
    <mergeCell ref="A43:C43"/>
    <mergeCell ref="A16:M16"/>
    <mergeCell ref="A18:O18"/>
    <mergeCell ref="A20:O20"/>
    <mergeCell ref="A22:O22"/>
    <mergeCell ref="A25:O25"/>
    <mergeCell ref="A28:O28"/>
    <mergeCell ref="A30:M30"/>
    <mergeCell ref="A34:M34"/>
    <mergeCell ref="A36:O36"/>
    <mergeCell ref="B40:C40"/>
    <mergeCell ref="B41:C41"/>
    <mergeCell ref="A38:O38"/>
  </mergeCell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на 01.04.15</vt:lpstr>
      <vt:lpstr> на 01.05.2015</vt:lpstr>
      <vt:lpstr>на 01.06.2015г</vt:lpstr>
      <vt:lpstr>на 01.07.2015г</vt:lpstr>
      <vt:lpstr>на 01.08.2015г</vt:lpstr>
      <vt:lpstr>на 01.09.2015г</vt:lpstr>
      <vt:lpstr>на 01.10.2015г.</vt:lpstr>
      <vt:lpstr>на 01.11.2015г.</vt:lpstr>
      <vt:lpstr>на 01.12.2015г.</vt:lpstr>
      <vt:lpstr>на 01.01.2016г.</vt:lpstr>
      <vt:lpstr>на 01.03.2016г.</vt:lpstr>
      <vt:lpstr>на 01.04.2016г.</vt:lpstr>
      <vt:lpstr>на 01.04.2016</vt:lpstr>
      <vt:lpstr>на 01.05.2016</vt:lpstr>
      <vt:lpstr>на 01.06.2016</vt:lpstr>
      <vt:lpstr>на 01.07.2016</vt:lpstr>
      <vt:lpstr>на 01.08.2016</vt:lpstr>
      <vt:lpstr>на 01.09.2016</vt:lpstr>
      <vt:lpstr>на 01.01.2017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2017-11-16T01:35:26Z</dcterms:modified>
</cp:coreProperties>
</file>