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firstSheet="18" activeTab="18"/>
  </bookViews>
  <sheets>
    <sheet name="на 01.04.15" sheetId="14" r:id="rId1"/>
    <sheet name=" на 01.05.2015" sheetId="15" r:id="rId2"/>
    <sheet name="на 01.06.2015г" sheetId="16" r:id="rId3"/>
    <sheet name="на 01.07.2015г" sheetId="17" r:id="rId4"/>
    <sheet name="на 01.08.2015г" sheetId="18" r:id="rId5"/>
    <sheet name="на 01.09.2015г" sheetId="19" r:id="rId6"/>
    <sheet name="на 01.10.2015г." sheetId="20" r:id="rId7"/>
    <sheet name="на 01.11.2015г." sheetId="21" r:id="rId8"/>
    <sheet name="на 01.12.2015г." sheetId="22" r:id="rId9"/>
    <sheet name="на 01.01.2016г." sheetId="23" r:id="rId10"/>
    <sheet name="на 01.03.2016г." sheetId="24" r:id="rId11"/>
    <sheet name="на 01.04.2016г." sheetId="25" r:id="rId12"/>
    <sheet name="на 01.04.2016" sheetId="26" r:id="rId13"/>
    <sheet name="на 01.05.2016" sheetId="27" r:id="rId14"/>
    <sheet name="на 01.06.2016" sheetId="28" r:id="rId15"/>
    <sheet name="на 01.07.2016" sheetId="29" r:id="rId16"/>
    <sheet name="на 01.08.2016" sheetId="30" r:id="rId17"/>
    <sheet name="на 01.09.2016" sheetId="31" r:id="rId18"/>
    <sheet name="на 01.01.2017" sheetId="34" r:id="rId19"/>
  </sheets>
  <calcPr calcId="125725"/>
</workbook>
</file>

<file path=xl/calcChain.xml><?xml version="1.0" encoding="utf-8"?>
<calcChain xmlns="http://schemas.openxmlformats.org/spreadsheetml/2006/main">
  <c r="P99" i="34"/>
  <c r="O99"/>
  <c r="N99"/>
  <c r="M99"/>
  <c r="L99"/>
  <c r="K99"/>
  <c r="J99"/>
  <c r="J100" s="1"/>
  <c r="H99"/>
  <c r="G99"/>
  <c r="F99"/>
  <c r="E99"/>
  <c r="D99"/>
  <c r="D100" s="1"/>
  <c r="P100"/>
  <c r="O100"/>
  <c r="N100"/>
  <c r="M100"/>
  <c r="L100"/>
  <c r="K100"/>
  <c r="G100"/>
  <c r="F100"/>
  <c r="M85" i="31"/>
  <c r="M84"/>
  <c r="F84"/>
  <c r="M76" i="30"/>
  <c r="K76"/>
  <c r="M75"/>
  <c r="K75"/>
  <c r="F75"/>
  <c r="F59" i="29"/>
  <c r="K59"/>
  <c r="M59"/>
  <c r="K60"/>
  <c r="M60"/>
  <c r="M46" i="28"/>
  <c r="K46"/>
  <c r="M45"/>
  <c r="K45"/>
  <c r="F45"/>
  <c r="M33" i="27"/>
  <c r="K33"/>
  <c r="M32"/>
  <c r="K32"/>
  <c r="F32"/>
  <c r="M22" i="26"/>
  <c r="K22"/>
  <c r="I22"/>
  <c r="D22"/>
  <c r="M21"/>
  <c r="K21"/>
  <c r="I21"/>
  <c r="F21"/>
  <c r="D21"/>
  <c r="L15" i="25"/>
  <c r="K15"/>
  <c r="I15"/>
  <c r="E15"/>
  <c r="D15"/>
  <c r="L14"/>
  <c r="K14"/>
  <c r="I14"/>
  <c r="F14"/>
  <c r="D14"/>
  <c r="L11" i="24"/>
  <c r="L10"/>
  <c r="K11"/>
  <c r="K10"/>
  <c r="I11"/>
  <c r="I10"/>
  <c r="F10"/>
  <c r="E11"/>
  <c r="D11"/>
  <c r="D10"/>
  <c r="K48" i="23"/>
  <c r="I48"/>
  <c r="D48"/>
  <c r="D49"/>
  <c r="I49"/>
  <c r="K49"/>
  <c r="L49"/>
  <c r="E49"/>
  <c r="L48"/>
  <c r="F48"/>
  <c r="E48"/>
  <c r="L41" i="22"/>
  <c r="E41"/>
  <c r="D41"/>
  <c r="L40"/>
  <c r="K40"/>
  <c r="K41" s="1"/>
  <c r="I40"/>
  <c r="I41" s="1"/>
  <c r="F40"/>
  <c r="E40"/>
  <c r="D40"/>
  <c r="L39" i="21"/>
  <c r="I38"/>
  <c r="I39" s="1"/>
  <c r="E39"/>
  <c r="E38"/>
  <c r="L38"/>
  <c r="K38"/>
  <c r="K39" s="1"/>
  <c r="D39"/>
  <c r="D38"/>
  <c r="F38"/>
  <c r="F36" i="20"/>
  <c r="K36"/>
  <c r="L36"/>
  <c r="L37" s="1"/>
  <c r="K37"/>
  <c r="I36"/>
  <c r="I37" s="1"/>
  <c r="E37"/>
  <c r="E36"/>
  <c r="D37"/>
  <c r="D36"/>
  <c r="J26" i="19"/>
  <c r="F27"/>
  <c r="D26"/>
  <c r="J27"/>
  <c r="D27"/>
  <c r="M27"/>
  <c r="L27"/>
  <c r="E27"/>
  <c r="M26"/>
  <c r="L26"/>
  <c r="E26"/>
  <c r="M24" i="18"/>
  <c r="L24"/>
  <c r="J24"/>
  <c r="E24"/>
  <c r="D24"/>
  <c r="M23"/>
  <c r="L23"/>
  <c r="J23"/>
  <c r="E23"/>
  <c r="D23"/>
  <c r="M24" i="17"/>
  <c r="L24"/>
  <c r="J24"/>
  <c r="E24"/>
  <c r="D24"/>
  <c r="M23"/>
  <c r="L23"/>
  <c r="J23"/>
  <c r="E23"/>
  <c r="D23"/>
  <c r="M21" i="16"/>
  <c r="L21"/>
  <c r="J21"/>
  <c r="E21"/>
  <c r="D21"/>
  <c r="M20"/>
  <c r="L20"/>
  <c r="J20"/>
  <c r="E20"/>
  <c r="D20"/>
  <c r="J20" i="15"/>
  <c r="J19"/>
  <c r="E20"/>
  <c r="D20"/>
  <c r="E19"/>
  <c r="D19"/>
  <c r="M20"/>
  <c r="L20"/>
  <c r="M19"/>
  <c r="L19"/>
  <c r="E17" i="14"/>
  <c r="M18"/>
  <c r="M17"/>
  <c r="L18"/>
  <c r="L17"/>
  <c r="J18"/>
  <c r="J17"/>
  <c r="D18"/>
  <c r="D17"/>
</calcChain>
</file>

<file path=xl/sharedStrings.xml><?xml version="1.0" encoding="utf-8"?>
<sst xmlns="http://schemas.openxmlformats.org/spreadsheetml/2006/main" count="1691" uniqueCount="451">
  <si>
    <t>Учреждение</t>
  </si>
  <si>
    <t>№ и дата акта</t>
  </si>
  <si>
    <t>Период проверки</t>
  </si>
  <si>
    <t>Всего выявлено нарушений, тыс.руб.</t>
  </si>
  <si>
    <t>в точ числе:</t>
  </si>
  <si>
    <t>Срок устранения нарушений</t>
  </si>
  <si>
    <t>Рекомендовано устранить, тыс.руб.</t>
  </si>
  <si>
    <t>Устранено нарушений, тыс.руб.</t>
  </si>
  <si>
    <t>В том числе возмещено учреждению/ выплачено  тыс.руб.</t>
  </si>
  <si>
    <t>Нарушение ст. 34 БК РФ</t>
  </si>
  <si>
    <t>Нарушение ст. 28 БК РФ</t>
  </si>
  <si>
    <t>Недоплата</t>
  </si>
  <si>
    <t>Иные нарушения</t>
  </si>
  <si>
    <t>01.01.2013-31.10.2013</t>
  </si>
  <si>
    <t>Итого проверки</t>
  </si>
  <si>
    <t xml:space="preserve">Всего  ревизии/проверки: </t>
  </si>
  <si>
    <t>Нарушение ст. 37 БК РФ</t>
  </si>
  <si>
    <t>И.П.Зыбина</t>
  </si>
  <si>
    <t xml:space="preserve"> 1.1. МУ "Администрация городского округа"                  ( С.А.Татарникова)</t>
  </si>
  <si>
    <t>30.04.2015г</t>
  </si>
  <si>
    <t>1.Плановая выездная проверка полноты и лоствоерности отчетности о реализации долгосрочной целевой программы "Развитие малого и среднего предпринимательства на территории города Тулуна на 2011-2015 годы"</t>
  </si>
  <si>
    <t>2.Встречная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от 23.12.2013г №38-13/С  ИП Куява П.Г.</t>
  </si>
  <si>
    <t>2.1. ИП Куява П.Г. (С.А.Татарникова )</t>
  </si>
  <si>
    <t>26.12.2013г-28.02.2015г</t>
  </si>
  <si>
    <t>3.Встречная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от 23.12.2013г №37-13/С  ИП Горнакова О.М.</t>
  </si>
  <si>
    <t>3.1. ИП Горнакова О.М. (С.А.Татарникова)</t>
  </si>
  <si>
    <t>26.12.2013г- 03.03.2015г</t>
  </si>
  <si>
    <t>4. 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от 23.12.2013г №40-13/С  ИП Ефремкина Е.С.</t>
  </si>
  <si>
    <t>4.1. ИП Ефремкина Е.С.(С.А.Татарникова)</t>
  </si>
  <si>
    <t>26.12.2013г -01.03.2015г</t>
  </si>
  <si>
    <t>5.Встречная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от 23.12.2013г №39-13/С  ООО "Бухгалтер"</t>
  </si>
  <si>
    <t>5.1. ООО "Бухгалтер"   (С.А. Татарникова)</t>
  </si>
  <si>
    <t>0</t>
  </si>
  <si>
    <t>Нарушение ст.306.4 БК РФ</t>
  </si>
  <si>
    <t>0/5</t>
  </si>
  <si>
    <t xml:space="preserve">Сведения </t>
  </si>
  <si>
    <t xml:space="preserve">о мероприятиях внутреннего муниципального финансового контроля за 2015г  </t>
  </si>
  <si>
    <t>по состоянию на 01.04.2015г</t>
  </si>
  <si>
    <t>№ 5 от 20.03.2015</t>
  </si>
  <si>
    <t xml:space="preserve"> № 1 от 20.03.2015г</t>
  </si>
  <si>
    <t>№ 2 от 20.03.2015г</t>
  </si>
  <si>
    <t>№ 3 от 20.03.2015г</t>
  </si>
  <si>
    <t>№ 4 от 20.03.2015г</t>
  </si>
  <si>
    <t>Начальник отдела контроля и бюджетной отчетности Финансового управления Комитета по экономике и финансам администрации городского округа</t>
  </si>
  <si>
    <t>по состоянию на 01.05.2015г</t>
  </si>
  <si>
    <t>6.1. МУ "Администрация города Тулуна" (С.А.Татарникова)</t>
  </si>
  <si>
    <t>6 от 21.04.2015г</t>
  </si>
  <si>
    <t>01.01.2014г-31.12.2014г</t>
  </si>
  <si>
    <t>0/6</t>
  </si>
  <si>
    <t>5. 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от 23.12.2013г №39-13/С  ООО "Бухгалтер"</t>
  </si>
  <si>
    <t>6. Плановая выездная проверка полноты и лоствоерности отчетности о реализации подпрограммы "Благоустройство территории" мунициапльное программы города Тулуна "Жилищно-коммунальное хозяйство"</t>
  </si>
  <si>
    <t>2. 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от 23.12.2013г №38-13/С  ИП Куява П.Г.</t>
  </si>
  <si>
    <t>1. Плановая выездная проверка полноты и лоствоерности отчетности о реализации долгосрочной целевой программы "Развитие малого и среднего предпринимательства на территории города Тулуна на 2011-2015 годы"</t>
  </si>
  <si>
    <t>по состоянию на 01.06.2015г</t>
  </si>
  <si>
    <t>№1 от 29.05.2015г</t>
  </si>
  <si>
    <t>№ 7 от 29.05.2015  г.</t>
  </si>
  <si>
    <t xml:space="preserve">1.2. 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t>
  </si>
  <si>
    <t>1.2.1. ИП Куява П.Г. (С.А.Татарникова )</t>
  </si>
  <si>
    <t>1.2.2. ИП Горнакова О.М. (С.А.Татарникова)</t>
  </si>
  <si>
    <t>2. Плановая выездная проверка полноты и лоствоерности отчетности о реализации подпрограммы "Благоустройство территории" мунициапльное программы города Тулуна "Жилищно-коммунальное хозяйство"</t>
  </si>
  <si>
    <t>2.1. МУ "Администрация города Тулуна" (С.А.Татарникова)</t>
  </si>
  <si>
    <t>1.2.3. ИП Ефремкина Е.С.(С.А.Татарникова)</t>
  </si>
  <si>
    <t>1.2.4 ООО "Бухгалтер"   (С.А. Татарникова)</t>
  </si>
  <si>
    <t xml:space="preserve">4. Плановая проверка соблюдения требований законодательства Российской Федерации и иных нормативных правовых актов о контрактной 
системе в сфере закупок </t>
  </si>
  <si>
    <t>3.1. Управления по муниципальному имуществу и земельным 
отношеним администрации городского округа
( И.П. Зыбина)</t>
  </si>
  <si>
    <t>01.01.2014-
31.03.2015 г.</t>
  </si>
  <si>
    <t>01.01.2014-31.03.2015г</t>
  </si>
  <si>
    <t>4.1. МБОУ ДОД ДЮСШ  (С.А.Татарникова, О.В.Журко)</t>
  </si>
  <si>
    <t>06.05.2015 г.</t>
  </si>
  <si>
    <t>треб.
от 1848/6
16.04.2015 г.</t>
  </si>
  <si>
    <t>-/8</t>
  </si>
  <si>
    <t xml:space="preserve">3. Плановая проверка исполнения полномочий администратора доходов местного бюджета по доходам, получаемым в виде арендной платы за земли, 
находящиеся в собственности городских округов </t>
  </si>
  <si>
    <t xml:space="preserve">о мероприятиях внутреннего муниципального финансового контроля и контроля за соблюдением законодательства Российской Федерации и иных нормативных правовых актов о контрактной системе в сфере закупок за 2015 г. </t>
  </si>
  <si>
    <t>по состоянию на 01.07.2015г</t>
  </si>
  <si>
    <t>№ 1 от
30.06.2015г</t>
  </si>
  <si>
    <t>01.01.2014-31.12.2014г.</t>
  </si>
  <si>
    <t>№2 от
18.06.2015г</t>
  </si>
  <si>
    <t>01.01.2014-
31.01.2015</t>
  </si>
  <si>
    <t>-/10</t>
  </si>
  <si>
    <t>4.2. МУ "КСП г. Тулуна"
(С.А. Татарникова,
О.В. Журко)</t>
  </si>
  <si>
    <t>5. Плановая проверка аукционной документации на соответствие требованиям законодательства Российской Федерации о контрактной системе в сфере закупок</t>
  </si>
  <si>
    <t>5. Единая комиссия по
осуществлению закупок
администрации  городского округа муниципального образования -
" город Тулун"
( И.П. Зыбина, Т.В. Политчук, О.В. Журко)</t>
  </si>
  <si>
    <t>по состоянию на 01.08.2015г</t>
  </si>
  <si>
    <t>Привлечено к
админист., ответст.,</t>
  </si>
  <si>
    <t>Наложение
адм., штрафа
тыс. руб.,</t>
  </si>
  <si>
    <t>Оплачено
тыс., руб.,</t>
  </si>
  <si>
    <t>-</t>
  </si>
  <si>
    <t>по состоянию на 01.09.2015г</t>
  </si>
  <si>
    <t>Наложено
адм-го., штрафа
тыс. руб.,</t>
  </si>
  <si>
    <t>Привлечено к
адм-й ответст-ти</t>
  </si>
  <si>
    <t>№ 3 от
27.08.2015г.</t>
  </si>
  <si>
    <t>01.01.2012-30.06.2015г.</t>
  </si>
  <si>
    <t>№ 8 от
27.08.2015г.</t>
  </si>
  <si>
    <t>01.01.2012-
30.06.2015г.</t>
  </si>
  <si>
    <t>1/11</t>
  </si>
  <si>
    <t>4. МБДОУ "Центр развития ребенка - 
десткий сад "Гармония"</t>
  </si>
  <si>
    <t>5.1. МБОУ ДОД ДЮСШ  (С.А.Татарникова, О.В.Журко)</t>
  </si>
  <si>
    <t>5.2. МУ "КСП г. Тулуна"
(С.А. Татарникова,
О.В. Журко)</t>
  </si>
  <si>
    <t>5.3. МБДОУ "Центр развития ребенка - 
десткий сад "Гармония"
(Н.Н. Русакова, О.В. Журко, Т.В. Политчук</t>
  </si>
  <si>
    <t>6. Плановая проверка аукционной документации на соответствие требованиям законодательства Российской Федерации о контрактной системе в сфере закупок</t>
  </si>
  <si>
    <t>6. Единая комиссия по
осуществлению закупок
администрации  городского округа муниципального образования -
" город Тулун"
( И.П. Зыбина, Т.В. Политчук, О.В. Журко)</t>
  </si>
  <si>
    <t>4. Ревизия законности всей совокупности совершенных финансовых и хозяйственных операций, достоверности и правильности их отражения в бухгалтерской отчетности</t>
  </si>
  <si>
    <t xml:space="preserve">5. Плановая проверка соблюдения требований законодательства Российской Федерации и иных нормативных правовых актов о контрактной 
системе в сфере закупок </t>
  </si>
  <si>
    <t>по состоянию на 01.10.2015г</t>
  </si>
  <si>
    <t>№ 9 от
14.09.2015г</t>
  </si>
  <si>
    <t>01.01.2014г-
31.12.2014г.</t>
  </si>
  <si>
    <t>№ 11 от
25.09.2015г</t>
  </si>
  <si>
    <t>13.02.2014-
31.12.2014г</t>
  </si>
  <si>
    <t>№ 6 от 21.04.2015г</t>
  </si>
  <si>
    <t>№ 10 от
18.09.2015г.</t>
  </si>
  <si>
    <t>01.01.2013г.-
31.12.2014г.</t>
  </si>
  <si>
    <t xml:space="preserve">№ 2 от
29.09.2015г.
</t>
  </si>
  <si>
    <t>01.01.2014-
31.12.2014г.</t>
  </si>
  <si>
    <t>1/15</t>
  </si>
  <si>
    <t>15.10.2015г</t>
  </si>
  <si>
    <t>4. Плановая выездная проверка полноты и достоверности отчетности о реализации долгосрочной целевой программы "Охрана окружающей среды муниципального образования - "город Тулун" на 2013-2016 годы", муниципальной программы города Тулуна "Охрана окружающей среды"</t>
  </si>
  <si>
    <t>4.1. МУ "Администрация 
города Тулуна"
(О.В. Журко)</t>
  </si>
  <si>
    <t>5.1. МБУК "ЦБС"
(Н.Н. Русакова, Т.В. Политчук)</t>
  </si>
  <si>
    <t>5.2. ИРО ООО "ВОС"
(Н.Н. Рукосуева)</t>
  </si>
  <si>
    <t>6. Ревизия законности всей совокупности совершенных финансовых и хозяйственных операций, достоверности и правильности их отражения в бухгалтерской отчетности</t>
  </si>
  <si>
    <t>6. МБДОУ "Центр развития ребенка - 
десткий сад "Гармония"</t>
  </si>
  <si>
    <t xml:space="preserve">7. Плановая проверка соблюдения требований законодательства Российской Федерации и иных нормативных правовых актов о контрактной 
системе в сфере закупок </t>
  </si>
  <si>
    <t>7.1. МБОУ ДОД ДЮСШ  (С.А.Татарникова, О.В.Журко)</t>
  </si>
  <si>
    <t>7.2. МУ "КСП г. Тулуна"
(С.А. Татарникова,
О.В. Журко)</t>
  </si>
  <si>
    <t>7.3. МБДОУ "Центр развития ребенка - 
десткий сад "Гармония"
(Н.Н. Русакова, О.В. Журко, Т.В. Политчук</t>
  </si>
  <si>
    <t>8. Плановая проверка аукционной документации на соответствие требованиям законодательства Российской Федерации о контрактной системе в сфере закупок</t>
  </si>
  <si>
    <t>9. Плановая проверка соблюдения требований законодательства Российской Федерации о контрактной системе в сфере закупок при проведении закупки по выполнению работ по устройству периметрального ограждения для нужд МБДОУ «Детский сад «Антошка» в 2014 году»</t>
  </si>
  <si>
    <t>20.10.2015г.</t>
  </si>
  <si>
    <t>8. Единая комиссия по
осуществлению закупок
администрации  городского округа муниципального образования -
" город Тулун"
( И.П. Зыбина, Т.В. Политчук, О.В. Журко)</t>
  </si>
  <si>
    <t>9. МБОУ "Детский сад"
Антошка" (Зыбина И.П.)</t>
  </si>
  <si>
    <t>10.06.2015г.</t>
  </si>
  <si>
    <t>23.07.2015г.</t>
  </si>
  <si>
    <t>5.1. Встречная проверка полноты и достоверности отчетности о реализации муниципальной программы города Тулуна "Поддержка отдельных категорий граждан и социально ориентированных некоммерческих организаций"</t>
  </si>
  <si>
    <t>устранено</t>
  </si>
  <si>
    <t xml:space="preserve">устранено не в полном объеме </t>
  </si>
  <si>
    <t>23.07.2015г</t>
  </si>
  <si>
    <t>15.07.2015г.</t>
  </si>
  <si>
    <t>05.10.2015г.</t>
  </si>
  <si>
    <t>13.07.2015г.</t>
  </si>
  <si>
    <t xml:space="preserve">5.2. Встречная проверка соблюдения Иркутской региональной общественной организации инвалидов "Всероссийское Ордена Трудового Красного Знамени общество слепых" условий соглашения о предоставлении субсидии от 13.02.2014г № 08-14/с на реализацию программы (проекта) "Социальная адптация инвалидов по зрению и их семей" в целях установления и (или) подтверждения фактов, связанных с деятельностью МУ "Администрация города Тулуна"                                                                                                     </t>
  </si>
  <si>
    <t xml:space="preserve">5.  Плановая выездная проверка полноты и достоверности отчетности о реализации муниципальной программы города Тулуна «Поддержка отдельных категорий граждан и социально ориентированных некоммерческих организаций»      </t>
  </si>
  <si>
    <t>выявлены нарушения</t>
  </si>
  <si>
    <t>Нарушение требований Федерального закона       № 44-ФЗ</t>
  </si>
  <si>
    <t>по состоянию на 01.11.2015г</t>
  </si>
  <si>
    <t>№ 12 от
09.10.2015г</t>
  </si>
  <si>
    <t>01.01.2014-
31.12.2014</t>
  </si>
  <si>
    <t>№ 13 от
23.10.2015г.</t>
  </si>
  <si>
    <t>11.02.2014-
31.12.2014</t>
  </si>
  <si>
    <t>№ 14 от
29.10.2015г.</t>
  </si>
  <si>
    <t>5. МУ «Администрация города Тулуна"
(Н.Н. Русакова,
О.В. Журко,
Т.В. Политчук)</t>
  </si>
  <si>
    <t>13.02.2014г-
31.12.2014г</t>
  </si>
  <si>
    <t>01.01.2013г-31.10.2013г</t>
  </si>
  <si>
    <t>01.01.2014г-
31.03.2015г.</t>
  </si>
  <si>
    <t>1/18</t>
  </si>
  <si>
    <t>2. Плановая выездная проверка полноты и лоствоерности отчетности о реализации подпрограммы "Благоустройство территории" муниципальной программы города Тулуна "Жилищно-коммунальное хозяйство"</t>
  </si>
  <si>
    <t>8,7</t>
  </si>
  <si>
    <t xml:space="preserve"> 1. МУ "Администрация городского округа"                  ( С.А.Татарникова)</t>
  </si>
  <si>
    <t xml:space="preserve">1.1. 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t>
  </si>
  <si>
    <t>1.1.1. ИП Куява П.Г. (С.А.Татарникова )</t>
  </si>
  <si>
    <t>1.1.2. ИП Горнакова О.М. (С.А.Татарникова)</t>
  </si>
  <si>
    <t>1.1.3. ИП Ефремкина Е.С.(С.А.Татарникова)</t>
  </si>
  <si>
    <t>1.1.4 ООО "Бухгалтер"   (С.А. Татарникова)</t>
  </si>
  <si>
    <t>5.1.1. МБУК "ЦБС"
(Н.Н. Русакова, Т.В. Политчук)</t>
  </si>
  <si>
    <t>5.1.2. МБОУ СОШ № 4
(О.В. Журко)</t>
  </si>
  <si>
    <t xml:space="preserve">5.2. Встречная проверка соблюдения условий соглашения о предоставлении субсидии на реализацию программы (проекта) в целях установления и (или) подтверждения фактов, связанных с деятельностью МУ "Администрация города Тулуна"                                                                                                     </t>
  </si>
  <si>
    <t>5.2.1. ИРО ООО "ВОС"
(Н.Н. Русакова)</t>
  </si>
  <si>
    <t>5.2.2. Общество ветеранов
(Н.Н. Русакова,
О.В. Журко,
Т.В. Политчук)</t>
  </si>
  <si>
    <t xml:space="preserve">устранено
не в полном 
объеме </t>
  </si>
  <si>
    <t>02.112015г.</t>
  </si>
  <si>
    <t>по состоянию на 01.12.2015г</t>
  </si>
  <si>
    <t>10. Плановая проверка соблюдения требований законодательства Российской Федерации о контрактной системе в сфере закупок при проведении закупки по приобретению учебников для нужд МБОУ "Гимназия" в 2014 году</t>
  </si>
  <si>
    <t>№ 3 от
30.11.2015г.</t>
  </si>
  <si>
    <t>6. Плановая выездная проверка полноты и достоверности отчетности о реализации муниципальной программы города Тулуна "Охрана здровья населения"</t>
  </si>
  <si>
    <t xml:space="preserve">№ 16 от 
25.12.2015г.
</t>
  </si>
  <si>
    <t>6.2. Встречная проверка полноты и достоверности отчетности о реализации муниципальной программы города Тулуна "Охрана здоровья населения" в целях установления и (или) подтверждения фактов, связанных с деятельностью МУ "Администрации города Тулуна"</t>
  </si>
  <si>
    <t xml:space="preserve">6.2.1 
МБДОУ д/с "Аленушка" 
(И.П. Зыбина) </t>
  </si>
  <si>
    <t>№ 15 от
25.12.2015г.</t>
  </si>
  <si>
    <t>7. Ревизия законности всей совокупности совершенных финансовых и хозяйственных операций, достоверности и правильности их отражения в бухгалтерской отчетности</t>
  </si>
  <si>
    <t>7. МБДОУ "Центр развития ребенка - 
десткий сад "Гармония"</t>
  </si>
  <si>
    <t xml:space="preserve">8. Плановая проверка соблюдения требований законодательства Российской Федерации и иных нормативных правовых актов о контрактной 
системе в сфере закупок </t>
  </si>
  <si>
    <t>8.1. МБОУ ДОД ДЮСШ  (С.А.Татарникова, О.В.Журко)</t>
  </si>
  <si>
    <t>8.2. МУ "КСП г. Тулуна"
(С.А. Татарникова,
О.В. Журко)</t>
  </si>
  <si>
    <t>8.3. МБДОУ "Центр развития ребенка - 
десткий сад "Гармония"
(Н.Н. Русакова, О.В. Журко, Т.В. Политчук</t>
  </si>
  <si>
    <t>8.4 МБОУ "СОШ № 2"
(О.В. Журко)</t>
  </si>
  <si>
    <t>№ 4 от 07.12.2015г.</t>
  </si>
  <si>
    <t>01.01.2014-
30.06.2015</t>
  </si>
  <si>
    <t>01.01.2014-30.06.2015г.</t>
  </si>
  <si>
    <t>№ 5 от 
28.12.2015г.</t>
  </si>
  <si>
    <t xml:space="preserve">№ 4 от
28.12.2015г. </t>
  </si>
  <si>
    <t>1/20</t>
  </si>
  <si>
    <t>по состоянию на 01.01.2016г</t>
  </si>
  <si>
    <t>6.1. МБДОУ "Центр развития ребенка - 
десткий сад "Гармония"</t>
  </si>
  <si>
    <t>10.1. МБОУ "Гимназия"
(Русакова Н.Н.)</t>
  </si>
  <si>
    <t>1/24</t>
  </si>
  <si>
    <t>6. МУ "Администрация 
города Тулуна"
(И.П. Зыбина)</t>
  </si>
  <si>
    <t>23.12.2015г.</t>
  </si>
  <si>
    <t>9. Плановая проверка соблюдения требований законодательства Российской Федерации и иных нормативных правовых актов о контрактной системе в сфере закупок 
при проведении закупки молочных продуктов на 2 квартал 2014 года.</t>
  </si>
  <si>
    <t>10. Плановая проверка аукционной документации на соответствие требованиям законодательства Российской Федерации о контрактной системе в сфере закупок</t>
  </si>
  <si>
    <t>9.1. МБДОУ "Детский сад "Родничок"
(О.В. Журко)</t>
  </si>
  <si>
    <t>10.1 Единая комиссия по
осуществлению закупок
администрации  городского округа муниципального образования -
" город Тулун"
( И.П. Зыбина, Т.В. Политчук, О.В. Журко)</t>
  </si>
  <si>
    <t>11. Плановая проверка соблюдения требований законодательства Российской Федерации о контрактной системе в сфере закупок при проведении закупки по выполнению работ по устройству периметрального ограждения для нужд МБДОУ «Детский сад «Антошка» в 2014 году»</t>
  </si>
  <si>
    <t>11.1. МБОУ "Детский сад"
Антошка" (Зыбина И.П.)</t>
  </si>
  <si>
    <t>12. Плановая проверка соблюдения требований законодательства Российской Федерации о контрактной системе в сфере закупок при проведении закупки по приобретению учебников для нужд МБОУ "Гимназия" в 2014 году</t>
  </si>
  <si>
    <t>12.1. МБОУ "Гимназия"
(Русакова Н.Н.)</t>
  </si>
  <si>
    <t>10.2 Единая комиссия по осуществлению закупок администрации городского округа муниципального образования - "город Тулун" 
(Русакова Н.Н.)</t>
  </si>
  <si>
    <t>28.01.2016г.</t>
  </si>
  <si>
    <t>1. Плановая выездная проверка полноты и достоверности отчетности о реализации долгосрочной целевой программы "Развитие малого и среднего предпринимательства на территории города Тулуна на 2011-2015 годы"</t>
  </si>
  <si>
    <t>2. Плановая выездная проверка полноты и достоверности отчетности о реализации подпрограммы "Благоустройство территории" муниципальной программы города Тулуна "Жилищно-коммунальное хозяйство"</t>
  </si>
  <si>
    <t>по состоянию на 01.03.2016г</t>
  </si>
  <si>
    <t xml:space="preserve">о мероприятиях внутреннего муниципального финансового контроля и контроля за соблюдением законодательства Российской Федерации и иных нормативных правовых актов о контрактной системе в сфере закупок за 2016 г. </t>
  </si>
  <si>
    <t>01.01.2015-31.12.2015г.</t>
  </si>
  <si>
    <t>1. Плановая проверка аукционной документации на соответствие требованиям законодательства Российской Федерации о контрактной системе в сфере закупок</t>
  </si>
  <si>
    <t>1 Единая комиссия по
осуществлению закупок
администрации  городского округа муниципального образования -
" город Тулун"
(О.В. Журко)</t>
  </si>
  <si>
    <t>2 Единая комиссия по осуществлению закупок администрации городского округа муниципального образования - "город Тулун" 
(Н.Н. Русакова )</t>
  </si>
  <si>
    <t>-/2</t>
  </si>
  <si>
    <t>Н.Н. Русакова</t>
  </si>
  <si>
    <t>№ 1 от
29.01.2016г</t>
  </si>
  <si>
    <t>01.01.2015-
31.12.2015</t>
  </si>
  <si>
    <t xml:space="preserve">Главный специалист отдела контроля и бюджетной отчетности Финансового управления Комитета по экономике и финансам администрации городского округа </t>
  </si>
  <si>
    <t xml:space="preserve">№ 2 от
19.02.2016г. </t>
  </si>
  <si>
    <t>2. Плановая проверка соблюдения требований законодательства Российской Федерации о контрактной системе в сфере закупок при проведении закупки по приобретению материалов для замены инженерных сетей по ул. Горячкина для нужд МУ "Администрация города Тулуна" в 2015 году</t>
  </si>
  <si>
    <t>№ 3 от
11.03.2016г.</t>
  </si>
  <si>
    <t>01.01.2015-
31.12.2015г.</t>
  </si>
  <si>
    <t>1.1. Единая комиссия по
осуществлению закупок
администрации  городского округа муниципального образования -
" город Тулун"
(О.В. Журко)</t>
  </si>
  <si>
    <t>1.2. Единая комиссия по осуществлению закупок администрации городского округа муниципального образования - "город Тулун" 
(Н.Н. Русакова )</t>
  </si>
  <si>
    <t>3. Плановая выездная проверка полноты и достоверности отчетности о реализации муниципальной программы города Тулуна "Обеспечение комплексных мер безопасности"</t>
  </si>
  <si>
    <t>3.1. МУ "Администрация г.Тулуна"
(Журко О.В.)</t>
  </si>
  <si>
    <t>2.1. МУ "Администрация г.Тулуна"
(Политчук Т.В.)</t>
  </si>
  <si>
    <t>№1 от
25.03.2016г.</t>
  </si>
  <si>
    <t>по состоянию на 01.04.2016г</t>
  </si>
  <si>
    <t xml:space="preserve">Начальник отдела контроля и бюджетной отчетности Финансового управления Комитета по экономике и финансам администрации городского округа </t>
  </si>
  <si>
    <t>-/4</t>
  </si>
  <si>
    <t>в том числе возместить в 
бюджет / к доплате тыс. руб.</t>
  </si>
  <si>
    <t>в том числе 
возмещено в бюджет /выплачено тыс.руб.</t>
  </si>
  <si>
    <t>В нарушение Положения о порядке разработки, утверждения и реализации долгосрочных целевых программ муниципального образования – «город Тулун», утвержденного постановлением администрации городского округа от 20.08.2013 года № 1606  ответственным исполнителем отчет за 1 квартал 2015 года об исполнении мероприятий муниципальной программы города Тулуна «Обеспечение комплексных мер безопасности» и годовой отчет об исполнении мероприятий муниципальной программы города Тулуна «Обеспечение комплексных мер безопасности» за 2015 год предоставлен с нарушением установленного срока.</t>
  </si>
  <si>
    <t>1.1. Единая комиссия по
осуществлению закупок
администрации  городского округа муниципального образования -
" город Тулун"
(закупка по выполнению 
работ по нанесению 
горизонтальной дорожной разметки)
(О.В. Журко)</t>
  </si>
  <si>
    <t>1.2. Единая комиссия по осуществлению закупок администрации городского округа муниципального образования - "город Тулун" (закупка по выполнению работ 
по восстановлению изношенных поверхностей асфальтобетонного покрытия автомобильной дороги по ул. Горячкина)
(Н.Н. Русакова )</t>
  </si>
  <si>
    <t>3.1. МУ "Администрация г.Тулуна"
(м.п. "Обеспечение комплексных мер безопасности")
(Журко О.В.)</t>
  </si>
  <si>
    <t xml:space="preserve">
2.1. МУ "Администрация г.Тулуна"
(закупка по приобретению 
материалов для замены инженерных сетей по ул.Горячкина)
(Политчук Т.В.)</t>
  </si>
  <si>
    <t xml:space="preserve">
№ 3 от
11.03.2016г.</t>
  </si>
  <si>
    <t xml:space="preserve">
01.01.2015-
31.12.2015г.</t>
  </si>
  <si>
    <t>В нарушение Порядка взаимодействия контрактной службы администрации городского округа муниципального образования – «город Тулун» со структурными подразделениями  администрации городского округа муниципального образования – «город Тулун», утвержденного распоряжением администрации городского округа от 03.03.2014г № 993 заявка на определение подрядчиков путем проведения открытого аукциона в электронной форме на выполнение работ по восстановлению изношенных поверхностей асфальтобетонного покрытия автомобильной дороги по ул. Горячкина в г.Тулуне Иркутской области для нужд МУ «Администрация города Тулуна» предоставлена в контрактную службу с нарушением установленного срока.</t>
  </si>
  <si>
    <t>В нарушение ст.64 Федерального закона от 05.04.2013г № 44-ФЗ «О контрактной системе в сфере закупок товаров, работ, услуг для обеспечения государственных и муниципальных нужд» документация об электронном аукционе утверждена с нарушением требований.</t>
  </si>
  <si>
    <t>В нарушение ч. 3 ст. 103 Федерального закона № 44-ФЗ на официальном сайте в реестре контрактов размещена информация  об исполнении контракта с нарушением установленного срока (товарная накладная, акт приема-передачи).</t>
  </si>
  <si>
    <t>В нарушении Приказа от 01.12.2010 № 157н «Об утверждении Единого плана счетов бухгалтерского учета для органов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и Инструкции по его применению» отсутствуют документы, подтверждающие факт безвозмездной передачи материалов для замены инженерных сетей по ул. Горячкина.</t>
  </si>
  <si>
    <t>в том числе (тыс. руб):</t>
  </si>
  <si>
    <t>В нарушение ст.309, ст.314 Гражданского Кодекса РФ МУ «Администрация города Тулуна» нарушены сроки оплаты по заключенному муниципальному контракту.</t>
  </si>
  <si>
    <t>по состоянию на 01.05.2016г</t>
  </si>
  <si>
    <t xml:space="preserve"> 4. 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t>
  </si>
  <si>
    <t>4.1.  ИП Шишкарева С.В.
(Русакова Н.Н.,
Политчук Т.В.)</t>
  </si>
  <si>
    <t xml:space="preserve">№ 3 от
26.04.2016г.
</t>
  </si>
  <si>
    <t>22.12.2014г-
01.03.2016г.</t>
  </si>
  <si>
    <t>В нарушение п.п. «а» п. 4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произведены расходы не соответствующие смете расходов субсидии, что привело к нецелевому использованию средств субсидии;</t>
  </si>
  <si>
    <t>В нарушение п.п. «б» п. 4 Соглашения ИП Шишкарёвой С.В. в течение 12 месяцев не сохранено 2 рабочих места.</t>
  </si>
  <si>
    <t>№ 5 от
26.04.2016г.</t>
  </si>
  <si>
    <t xml:space="preserve"> ООО «СПСК» условия Соглашения № 26-14/С от 22.12.2014г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выполнены.</t>
  </si>
  <si>
    <t xml:space="preserve">5. Встречная проверка соблюдения условий соглашения о предоставлении субсидии на реализацию программы (проекта) в целях установления и (или) подтверждения фактов, связанных с деятельностью МКУ "Комитет социальной полиики города Тулуна"     </t>
  </si>
  <si>
    <t>4.2.  ООО "Сибирская 
Проектно-Строительная Компания"
(Русакова Н.Н.,
Политчук Т.В.,
Бычко Ю.В.)</t>
  </si>
  <si>
    <t>5.1. ТГО ИОООО ВОИ
(Журко О.В.)</t>
  </si>
  <si>
    <t>27.04.2015г-
31.12.2015г.</t>
  </si>
  <si>
    <t>ТГО ИООООО ВОИ условия соглашения о реализации программы (проекта) «Социальная адаптация и интеграция инвалидов с нарушением опорно-двигательного аппарата и общего заболевания на 2015 год» соблюдены.</t>
  </si>
  <si>
    <t>5.2. Общество ветеранов
(Журко О.В.)</t>
  </si>
  <si>
    <t>Обществом ветеранов условия соглашения о реализации программы (проекта) «Повышение качества жизни участников, ветеранов Вов, детей войны, блокадников Ленинграда, несовершенных узников концлагерей на 2015г» соблюдены.</t>
  </si>
  <si>
    <t>/290,2</t>
  </si>
  <si>
    <t>/13,00</t>
  </si>
  <si>
    <t>/277,2</t>
  </si>
  <si>
    <t>№ 2
20.04.2016г.</t>
  </si>
  <si>
    <t>№ 4
28.04.2016г.</t>
  </si>
  <si>
    <t xml:space="preserve">№ 8 от
13.05.2016г.
</t>
  </si>
  <si>
    <t>22.12.2014г-
01.05.2016г.</t>
  </si>
  <si>
    <t>В нарушение п.п. «б» п. 4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начисление и выплата заработной платы работникам установлена ниже прожиточного минимума по Иркутской области для трудоспособного населения и выплачена не по заявленному в бизнес-плане виду деятельности; оплата налоговых платежей и страховых взносов за 2015 год произведена не в полном объеме.</t>
  </si>
  <si>
    <t>В нарушение п.п. «в» п. 4 Соглашения копии документов (информации) предоставлены с нарушением установленного срока.</t>
  </si>
  <si>
    <t>ИП Булгаков М.В. условия Соглашения № 27-14/С от 22.12.2014г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выполнены.</t>
  </si>
  <si>
    <t>№ 6 от
13.05.2016г.</t>
  </si>
  <si>
    <t>по состоянию на 01.06.2016г</t>
  </si>
  <si>
    <t>4. Плановая выездная проверка полноты и достоверности отчетности о реализации подпрограммы "Развитие малого и среднего препринимательства" муниципальной программы города Тулуна "Совершенствование механизмов экономического развития муниципального образования -"город  Тулун"</t>
  </si>
  <si>
    <t>№9 от
13.05.2016г.</t>
  </si>
  <si>
    <t>Допущено искажение кредиторской задолженности по состоянию на 01.11.2014г.в формах месячной бухгалтерской отчетности в сумме 7 299,00руб.</t>
  </si>
  <si>
    <t xml:space="preserve">Получателями субсидии не выполнены условия Соглашений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а именно не выполнены условия ИП Кобрусевой А.О. (соглашение от 22.12.2014г. № 25-14/с) и ИП Шишкарёвой С.В. (соглашение от 22.12.2014г. № 28-14/с). </t>
  </si>
  <si>
    <t>5. Плановая выездная проверка полноты и достоверности отчетности о реализации муниципальной программы города Тулуна "Поддержка отдельных категорий граждан и социально ориентированных некомерческих организаций "</t>
  </si>
  <si>
    <t>5.1. МКУ "Комитет социальной политики города Тулуна"
(м.п. "Поддержка отдельных категорий граждан и социальноориентированных некомерческих организаций")
(Журко О.В.)</t>
  </si>
  <si>
    <t>№7 от
13.05.2016г.</t>
  </si>
  <si>
    <t xml:space="preserve">В нарушение условий Соглашения о предоставлении субсидии на возмещение недополученных доходов в связи с оказанием услуг по предоставлению льготного проезда от 13.01.2015г. № 01-15 МКУ "Комитет социальной политики города Тулуна" не осуществляется надлежащий контроль за своевременным предоставлением муниципальным предприятием муниципального образования - " город Тулун" " Многофункциональное транспортное предприятие" первичной документации на возмещение недополученных доходов , связанных с оказанием услуг по предоставлению льготного проезда населению. </t>
  </si>
  <si>
    <t>МКУ "Комитет социальной политики города Тулуна" допущено искажение данных о дебиторской задолжности в формах годовой бюджетной отчетности за 2015г., представленных в Финансовое управление Комитета по экономике и финансам администрации городского округа, на сумму 4813,35 руб.</t>
  </si>
  <si>
    <t xml:space="preserve"> 6. Встречная проверка соблюдения условий соглашения о предоставлении субсидии на поддержку начинающих - гранты начинающим на создание собственного бизнеса из бюджета муниципального образования - "город Тулун" </t>
  </si>
  <si>
    <t>6.1.  ИП Шишкарева С.В.
(Русакова Н.Н.,
Политчук Т.В.)</t>
  </si>
  <si>
    <t>6.2.  ООО "Сибирская 
Проектно-Строительная Компания"
(Русакова Н.Н.,
Политчук Т.В.,
Бычко Ю.В.)</t>
  </si>
  <si>
    <t>6.4.  ИП Булгаков М.В.
(Русакова Н.Н.,
Политчук Т.В.,
Бычко Ю.В.)</t>
  </si>
  <si>
    <t xml:space="preserve">7. Встречная проверка соблюдения условий соглашения о предоставлении субсидии на реализацию программы (проекта) в целях установления и (или) подтверждения фактов, связанных с деятельностью МКУ "Комитет социальной полиики города Тулуна"     </t>
  </si>
  <si>
    <t>7.1. ТГО ИОООО ВОИ
(Журко О.В.)</t>
  </si>
  <si>
    <t>7.2. Общество ветеранов
(Журко О.В.)</t>
  </si>
  <si>
    <t>6.3.  ИП Кобрусева А.О.
(Русакова Н.Н.,
Политчук Т.В.                                              Бычко Ю.В.)</t>
  </si>
  <si>
    <t>/602,3</t>
  </si>
  <si>
    <t>/589,3</t>
  </si>
  <si>
    <t>4.1. МУ "Администрация г.Тулуна"
(подпрограмма "Развитие малого и среднего предпринимательства" муниципальной программы города Тулуна "Совершенствование механизмов экономического развития муниципального образования - "город Тулун"                                                       Русакова Н.Н.                                                Политчук Т.В.)</t>
  </si>
  <si>
    <t>по состоянию на 01.07.2016г</t>
  </si>
  <si>
    <t>№4 от
17.06.2016г.</t>
  </si>
  <si>
    <t>В нарушение ст.103 Федерального закона № 44 -ФЗ на официальном сайте в реестре контрактов размещена информация об исполнении контракта с нарушением установленного срока (акты о приемке выполненных работ)</t>
  </si>
  <si>
    <t>8. Плановая проверка соблюдения требований законодательства Российской Федерации о контрактной системе в сфере закупок при проведении закупки по выполнению работ по изготовлению и монтажу пожарной лестници, устройству пожпрного выхода в 2015г. МБДОУ "Детский сад "Родничок"</t>
  </si>
  <si>
    <t>9. Плановая проверка соблюдения требований законодательства Российской Федерации и иных нормативных правовых актов о контракной системе в МБОУ "СОШ №25" в 2015 году</t>
  </si>
  <si>
    <t xml:space="preserve">
8.1. МБДОУ "Детский сад "Родничок"
(закупка по выполнению работ по изготовлению и монтажу пожарной лестницы, устройству пожарного выхода в 2015г.) (Политчук Т.В.,                                       Бычко Ю.В.)</t>
  </si>
  <si>
    <t>9.1. МБОУ "СОШ №25"
(плановая проверка соблюдения требований законодательства РФ и иных нормативных актов о контрактной системе в сфере закупок)
(Русакова Н.Н,                                           Парамонова Т.В.)</t>
  </si>
  <si>
    <t>№5 от
28.06.2016г.</t>
  </si>
  <si>
    <t>/953,8</t>
  </si>
  <si>
    <t>В нарушение ч.2 ст.34 Федерального закона № 44-ФЗ в заключенных договорах на 2015 год не указанно, что цена контракта является твердой и определяется на весь срок исполнения контракта</t>
  </si>
  <si>
    <t>В нарушение ст.94 Федерального закона № 44-ФЗ отчеты о результатах отдельного этапа исполнения контракта, информация о поставленном товаре, выполненной работе или об оказанной услуге и документы на официальном сайте размещены не в полном объеме</t>
  </si>
  <si>
    <t>В нарушение ч.3 ст.103 Федерального закона № 44-ФЗ нарушены сроки размещения муниципальных контрактов, документов об изменении, расторжении, исполнении муниципальных контрактов на официальном сайте</t>
  </si>
  <si>
    <t>В нарушение требований Постановления правительства РФ от 17.03.2015г. №238, ч.3 ст.7 Федерального закона №44-ФЗ отчет об объемах закупок у субъектов малого предпринимательства и социально ориентированных некоммерческих организаций за 2015г. заполнен с нарушением установленных требований, размещена недоставерная информация на официальном сайте</t>
  </si>
  <si>
    <t>В нарушение Инструкции по применению единого плана счетов бухгалтерского учета для государственных органов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приказом Министерства Финансов Российской Федерации от 01.12.2010г. №157н первичные учетные документы принимаются к бухгалтерскому учету с нарушением установленных сроков</t>
  </si>
  <si>
    <t>В нарушение ст. 38 Федерального закона № 44-ФЗ на момент закупки не определен контрактный управляющий</t>
  </si>
  <si>
    <t>В нарушение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РФ от 28.11.2013г. №1093 отчет заполнен с нарушением установленных требований</t>
  </si>
  <si>
    <t xml:space="preserve">В нарушение п.6 совместного приказа Минэкономразвития России и Казначейства России от 31.03.2015г. №182/7н "Об особенностях размещения на официальном сайте Российской Федерации в информационно-телекоммуникационной сети "Интернет" для размещения информации о размещении заказов на поставки товаров, выполнение работ, оказание услуг планов-графиков размещения заказов на 2014 и 2015 годы"                                                           - осуществлены закупки товаров, работ, услуг для обеспечения нужд учреждения, не включенные в план – график в сумме 17,9 тыс.руб.;
  - осуществлено закупок, согласно заключенных муниципальных контрактов и договоров в 2015 году, на 351,5 тыс. руб. больше, чем предусмотрено планом – графиком.
</t>
  </si>
  <si>
    <t xml:space="preserve">В нарушение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Российской Федерации от 28.11.2013г. №1093                                                                                                           -  отчеты об исполнении государственного (муниципального) контракта и (или) о результатах отдельного этапа его исполнения и документы, подтверждающие исполнение контракта  размещены с нарушением установленного срока и не в полном объеме;
- отчеты об исполнении государственного (муниципального) контракта и (или) о результатах отдельного этапа его исполнения заполнены с нарушением установленных требований.
</t>
  </si>
  <si>
    <t>-/14</t>
  </si>
  <si>
    <t>/940,8</t>
  </si>
  <si>
    <t xml:space="preserve">В нарушение п.6 совместного приказа Минэкономразвития России и Казначейства России от 31.03.2015г. №182/7н "Об особенностях размещения на официальном сайте Российской Федерации в информационно-телекоммуникационной сети "Интернет" для размещения информации о размещении заказов на поставки товаров, выполнение работ, оказание услуг планов-графиков размещения заказов на 2014 и 2015 годы"                                                                                                   - осуществлены закупки товаров, работ, услуг для обеспечения нужд учреждения, не включенные в план – график в сумме 17,9 тыс.руб.;
  - осуществлено закупок, согласно заключенных муниципальных контрактов и договоров в 2015 году, на 351,5 тыс. руб. больше, чем предусмотрено планом – графиком.
</t>
  </si>
  <si>
    <t>2.1. МУ "Администрация г.Тулуна"
(закупка по приобретению 
материалов для замены инженерных сетей по ул.Горячкина)
(Политчук Т.В.)</t>
  </si>
  <si>
    <t xml:space="preserve">В нарушение совместного приказа Минэкономразвития России и Казначейства России    от  20.09.2013г. №544/18н, от 31.03.2015г. №182/7н «Об особенностях размещения на официальном сайте Российской Федерации в информационно-телекоммуникационной сети «Интернет» для размещения информации о размещении заказов на поставки товаров, выполнение работ, оказание услуг планов – графиков размещения заказов на 2014 и 2015 годы»:
-  первоначальный план-график на 2015г от 02.02.2015г размещен на официальном сайте с нарушением установленного срока.                                                                                            - муниципальные контракты и договора заключены с нарушением установленного срока.
</t>
  </si>
  <si>
    <t>В нарушение п.6 совместного приказа Минэкономразвития России и Казначейства России от 31.03.2015г. №182/7н «Об особенностях размещения на официальном сайте Российской Федерации в информационно-телекоммуникационной сети «Интернет» для размещения информации о размещении заказов на поставки товаров, выполнение работ, оказание услуг планов – графиков размещения заказов на 2014 и 2015 годы»: осуществлено закупок, согласно заключенных муниципальных контрактов и договоров в 2015 году, на 34,2  тыс. руб. больше, чем предусмотрено планом – графиком.</t>
  </si>
  <si>
    <t>В нарушение ч. 2 ст. 34 Федерального закона № 44-ФЗ в заключенных договорах на 2015 год не указано, что цена контракта является твердой и определяется на весь срок исполнения контракта.</t>
  </si>
  <si>
    <t>В нарушение ч. 2 ст. 93 Федерального закона № 44-ФЗ МБУК «ЦБС» извещения об осуществлении закупки (по п. 8 части 1 статьи 93 Федерального закона  № 44-ФЗ) услуг по теплоснабжению, водоснабжению, водоотведению у единственного поставщика на официальном сайте  размещены с нарушением установленного срока.</t>
  </si>
  <si>
    <t>В нарушение ст. 94 Федерального закона № 44-ФЗ отчеты о результатах отдельного этапа исполнения контракта, информация о поставленном товаре, выполненной работе или об оказанной услуге и документы на официальном сайте размещены не в полном объеме.</t>
  </si>
  <si>
    <t xml:space="preserve">В нарушение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Российской Федерации  от 28.11.2013 г. № 1093:
-  отчеты об исполнении государственного (муниципального) контракта и (или) о результатах отдельного этапа его исполнения и документы, подтверждающие исполнение контракта  размещены с нарушением установленного срока и не в полном объеме;
- отчеты об исполнении государственного (муниципального) контракта и (или) о результатах отдельного этапа его исполнения заполнены с нарушением установленных требований.
</t>
  </si>
  <si>
    <t>В нарушение  ст. 103 Федерального закона № 44-ФЗ МБУК «ЦБС» на официальном сайте несвоевременно и не в полном объеме размещена информация о заключении, об изменении и об исполнении муниципальных контрактов.</t>
  </si>
  <si>
    <t>В нарушение требований Постановления Правительства РФ от 17.03.2015 г. № 238,  ч.3 ст.7 Федерального закона № 44-ФЗ отчет об объемах закупок у субъектов малого предпринимательства и социально ориентированных некоммерческих организаций за 2015 г. заполнен с нарушением установленных требований, размещена недостоверная информация на официальном сайте, нарушен срок размещения на официальном сайте.</t>
  </si>
  <si>
    <t>В нарушение  Инструкции по применению единого плана счетов бухгалтерского учета для государственных органов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приказом Министерства Финансов Российской Федерации от 01.12.2010 г.  № 157н  первичные учетные документы принимаются к бухгалтерскому учету с нарушением требований действующего законодательства.</t>
  </si>
  <si>
    <t>11. Плановая проверка соблюдения МУ "Администрация города Тулуна " требований законодательства Российской Федерации и иных нормативных правовых актовт о контрактной системе в сфере закупок при проведении закупки материалов для проведения ремонтных работ жилого помещения  в 2015г.</t>
  </si>
  <si>
    <t>11. МУ "Администрация города Тулуна" (плановая проверка соблюдения требований законодательства РФ и иных нормативных правовых актов о контрактной системе в сфере закупок при проведении закупки материалов для проведения ремонтных работ жилого помещения в 2015г.)                                          Русакова Н.Н.                                              Бычко Ю.В.</t>
  </si>
  <si>
    <t>№6 от
25.07.2016г.</t>
  </si>
  <si>
    <t>№1 от
29.07.2016г.</t>
  </si>
  <si>
    <t>В нарушение инструкции по применению единого плана счетов бухгалтерского учета для государственных органов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приказом Министерства Финансов Российской Федерации от 01.12.2010 г.  № 157н первичный документ о расходовании материалов не оформлен, выбытие (списание) материалов в бюджетном учете не произведено</t>
  </si>
  <si>
    <t>В нарушение ч.3 ст.103 ФЗ №44-ФЗ на официальном сайте в реестре контрактов размещена информация об исполнении контракта с нарушением установленного срока (акт сдачи-приема).</t>
  </si>
  <si>
    <t>В нарушение ст.94 Федерального закона №44-ФЗ, положения, утвержденного Постановлением Правительства РФ от 28.11.2013 г. №1093, документы  подтверждающие исполнение контракта размещены не в полном объеме и с нарушением установленного срока.</t>
  </si>
  <si>
    <t>-/16</t>
  </si>
  <si>
    <t>по состоянию на 01.08.2016г</t>
  </si>
  <si>
    <t>10. Плановая проверка соблюдения требований законодательства Российской Федерации и иных нормативных правовых актов о контракной системе в сфере закупок в МБУК "ЦБС" в 2015 году</t>
  </si>
  <si>
    <t>9.1. МБУК "ЦБС" 
(плановая проверка соблюдения требований законодательства РФ и иных нормативных актов о контрактной системе в сфере закупок)
(Русакова Н.Н,                                           Шниткова Р.Н.)</t>
  </si>
  <si>
    <t>/1372,8</t>
  </si>
  <si>
    <t>/975,0</t>
  </si>
  <si>
    <t>по состоянию на 01.09.2016г</t>
  </si>
  <si>
    <t>12. Плановая проверка соблюдения требований законодательства Российской Федерации и иных нормативных правовых актовт о контрактной системе в сфере закупок в МБУ ДО "ДМШ"</t>
  </si>
  <si>
    <t>№7 от
15.08.2016г.</t>
  </si>
  <si>
    <t>В нарушение ч.2 ст. 34 Федерального закона № 44-ФЗ в заключенных договорах на 2015 год не указано, что цена контракта является твердой и определяется на весь срок исполнения контракта.</t>
  </si>
  <si>
    <t>10.1. МБУК "ЦБС" 
(плановая проверка соблюдения требований законодательства РФ и иных нормативных актов о контрактной системе в сфере закупок)
(Русакова Н.Н,                                           Шниткова Р.Н.)</t>
  </si>
  <si>
    <t>11.1. МУ "Администрация города Тулуна" (плановая проверка соблюдения требований законодательства РФ и иных нормативных правовых актов о контрактной системе в сфере закупок при проведении закупки материалов для проведения ремонтных работ жилого помещения в 2015г.)                                          Русакова Н.Н.                                              Бычко Ю.В.</t>
  </si>
  <si>
    <t>12.1. МБУ ДО "ДМШ" (плановая проверка соблюдения требований законодательства РФ и иных нормативных правовых актов о контрактной системе в сфере закупок)                                          Русакова Н.Н.                                              Парамонова Т.В.</t>
  </si>
  <si>
    <t>-/17</t>
  </si>
  <si>
    <t xml:space="preserve">В нарушение ч.2 ст.93 Федерального закона №44-ФЗ извещения об осуществлении закупки размещены на официальном сайте с нарушением установленного срока. </t>
  </si>
  <si>
    <t>В нарушение ч.3 ст.103 Федерального закана №44-ФЗ МБУ ДО "ДМШ" нарушены сроки размещения муниципальных контрактов, документов об изменении, расторжении, исполнении муниципальных контрактов на официальном сайте.</t>
  </si>
  <si>
    <t>В нарушение п.3 ст.7 Федерального закона №44-ФЗ МБУ ДО "ДМШ" на официальном сайте в реестре контрактов опубликована недостоверная информация (сведения).</t>
  </si>
  <si>
    <t>В нарушение ст.94 Федерального закона №44-ФЗ отчеты о результатах отдельного этапа исполнения контракта, информация о поставленном товаре, выполненной работе или об оказанной услуге и документы на официальном сайте размещены не в полном объеме.</t>
  </si>
  <si>
    <t>В нарушение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Российской Федерации от 28.11.2013г. №1093:                                                                                                           -документы, подтверждающие исполнение контракта не размещены;                                                                                                                     - отчеты об исполненнии государственного (муниципального) контракта и (или) о результатах отдельного этапа его исполнения запонены с нарушением установленных требований.</t>
  </si>
  <si>
    <t>В нарушение требований Постановления Правительства РФ от 17.03.2015 г. №238, ч.3 ст.7 Федерального закона № 44-ФЗ отчет об объемах закупок у субъектов малого предпринимательства и социально ориентированных некоммерческих организаций за 2015 г. заполнен с нарушением установленных требований, размещена недостоверная информация на официальном сайте.</t>
  </si>
  <si>
    <t>09.2016г.</t>
  </si>
  <si>
    <t>/30836,8</t>
  </si>
  <si>
    <t>/30439,00</t>
  </si>
  <si>
    <t xml:space="preserve">
8.1. МБДОУ "Детский сад "Родничок"
(закупка по выполнению работ по изготовлению и монтажу пожарной лестницы, устройству пожарного выхода в 2015г.)                                                                                 (Политчук Т.В.,                                                                         Бычко Ю.В.)</t>
  </si>
  <si>
    <t>№ 10 от
26.09.2016г</t>
  </si>
  <si>
    <t>Нарушений не выявлено</t>
  </si>
  <si>
    <t>по состоянию на 01.01.2017г.</t>
  </si>
  <si>
    <t xml:space="preserve">о мероприятиях внутреннего муниципального финансового контроля и контроля за соблюдением законодательства Российской Федерации за 2016 г. </t>
  </si>
  <si>
    <t>1. Плановая выездная проверка полноты и достоверности отчетности о реализации муниципальной программы города Тулуна "Обеспечение комплексных мер безопасности"</t>
  </si>
  <si>
    <t>1.1. МУ "Администрация г.Тулуна"
(м.п. "Обеспечение комплексных мер безопасности")
(Журко О.В.)</t>
  </si>
  <si>
    <t>2. Плановая выездная проверка полноты и достоверности отчетности о реализации подпрограммы "Развитие малого и среднего препринимательства" муниципальной программы города Тулуна "Совершенствование механизмов экономического развития муниципального образования -"город  Тулун"</t>
  </si>
  <si>
    <t>2.1. МУ "Администрация г.Тулуна"
(подпрограмма "Развитие малого и среднего предпринимательства" муниципальной программы города Тулуна "Совершенствование механизмов экономического развития муниципального образования - "город Тулун"                                                       Русакова Н.Н.                                                Политчук Т.В.)</t>
  </si>
  <si>
    <t>3. Плановая выездная проверка полноты и достоверности отчетности о реализации муниципальной программы города Тулуна "Поддержка отдельных категорий граждан и социально ориентированных некомерческих организаций "</t>
  </si>
  <si>
    <t>3.1. МКУ "Комитет социальной политики города Тулуна"
(м.п. "Поддержка отдельных категорий граждан и социальноориентированных некомерческих организаций")
(Журко О.В.)</t>
  </si>
  <si>
    <t>4.3.  ИП Кобрусева А.О.
(Русакова Н.Н.,
Политчук Т.В.                                              Бычко Ю.В.)</t>
  </si>
  <si>
    <t>4.4.  ИП Булгаков М.В.
(Русакова Н.Н.,
Политчук Т.В.,
Бычко Ю.В.)</t>
  </si>
  <si>
    <t>6. Плановая выездная проверка в МУ "Администрация города Тулуна"</t>
  </si>
  <si>
    <t>6.1. МУ "Администрация города Тулуна" (проверка полноты и достоверности отчетности о реализации подпрограммы "Чистая вода" муниципальной программы г.Тлуна "Жилищно-коммунальное хозяйство ")                                                          Парамонова Т.В.                                             Бычко Ю.В.</t>
  </si>
  <si>
    <t>Привлечено к
админист. ответст.</t>
  </si>
  <si>
    <t>Наложение
адм., штрафа
тыс. руб.</t>
  </si>
  <si>
    <t>Оплачено
тыс. руб.</t>
  </si>
  <si>
    <t>в том числе возмещено учреждению/ выплачено  тыс. руб.</t>
  </si>
  <si>
    <t>в том числе 
возмещено в бюджет /выплачено тыс. руб.</t>
  </si>
  <si>
    <t>Устранено нарушений, тыс. руб.</t>
  </si>
  <si>
    <t>Рекомендовано устранить, тыс. руб.</t>
  </si>
  <si>
    <t>Всего выявлено нарушений, тыс. руб.</t>
  </si>
  <si>
    <t>№ 15 от 30.11.2016г.</t>
  </si>
  <si>
    <t>В нарушение Гражданского кодекса Российской Федерации, за нарушение сроков поставки товаров, выполнения работ не взыскана неустойка в сумме 180,01 руб.</t>
  </si>
  <si>
    <t>В нарушение ст. 34 Бюджетного кодекса Российской Федерации учреждением произведены (допущены) неэффективные расходы целевой субсидии с нарушением принципа эффективности в сумме 25 020,00 руб.</t>
  </si>
  <si>
    <t xml:space="preserve">В нарушение Положения о порядке принятия решений о разработке муниципальных программ города Тулуна, утвержденным постановлением администрации городского округа от 20.08.2013 года № 1606:
- не представлен отчет о реализации муниципальной программы г. Тулуна «Физическая культура и спорт» за 6 месяцев 2014года;
- в годовом отчете отражены искаженные данные о реализации муниципальной программы г. Тулуна «Физическая культура и спорт» за 2014 год.
</t>
  </si>
  <si>
    <t>В нарушение Приказа Министерства Финансов Российской Федерации от 15.12.2010г № 173н «Об утверждении форм первичных учетных документов и регистров бухгалтерского учета, применяемых органами государственной власти (государственными органами), органами местного самоуправления, органами управления государственными внебюджетными фондами, государственными академиями наук, государственными (муниципальными) учреждениями и Методических указаний по их применению» авансовые отчеты представлены в бухгалтерию оформленные ненадлежащим образом.</t>
  </si>
  <si>
    <t>В нарушение Постановление Правительства РФ N 749 "Об особенностях направления работников в служебные командировки», предоставляются отчеты с нарушением трехдневного срока.</t>
  </si>
  <si>
    <t>В нарушение Указания Банка России  №3210-У «О порядке ведения кассовых операций юридическими лицами и упрощенном порядке ведения кассовых операций индивидуальными предпринимателями и субъектами малого предпринимательства» авансовый отчет предоставлен с нарушением установленного трехдневного срока, на который выданы наличные деньги в подотчет.</t>
  </si>
  <si>
    <t>№ 13 от 28.11.2016г.</t>
  </si>
  <si>
    <t xml:space="preserve">В нарушение  Инструкции по применению единого плана счетов бухгалтерского учета для государственных органов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приказом Министерства Финансов Российской Федерации от 01.12.2010г № 157н и Инструкции по применению плана счетов бухгалтерского учета бюджетных учреждений, утвержденной приказом Министерства Финансов РФ от 16.12.2010г № 174н учреждением:
- по данным бухгалтерского учета не проведены бухгалтерские записи по суммам доходов целевой субсидии начисленных учреждением по поступлению на лицевой счет в 2014г. Искажение данных бухгалтерского учета составило 978 100,00 руб.;
- первичные учетные документы принимаются к бухгалтерскому учету с нарушением установленных сроков;
- не заполняются бухгалтерские записи  на титульном листе авансовых отчетов.
</t>
  </si>
  <si>
    <t>В нарушение ст. 34 Бюджетного кодекса Российской Федерации учреждением произведены (допущены) неэффективные расходы целевой субсидии с нарушением принципа эффективности в сумме 3 200,00 руб.</t>
  </si>
  <si>
    <t>Выявлены расходы не подтвержденные первичными документами на сумму 13412,80 руб.</t>
  </si>
  <si>
    <t>В нарушение  Положения о порядке ведения кассовых операций с банкнотами и монетой банка России на территории  РФ (утвержденного Банком России 12.10.2011г № 373-П  авансовый отчет  представлен в бухгалтерию с нарушением установленного трехдневного срока после дня истечения срока, на который выданы наличные деньги под отчет.</t>
  </si>
  <si>
    <t>В нарушение постановления администрации городского округа «О размерах возмещения расходов, связанных со служебными командировками в муниципальных учреждениях, финансируемых за счет местного бюджета» № 677 от 23.07.2008г., с изменениями от 13.02.2009г., допущена недоплата суточных в сумме 100,00 рублей.</t>
  </si>
  <si>
    <t>В нарушение Инструкции о порядке составления и предоставления годовой, квартальной бухгалтерской отчетности государственных (муниципальных) бюджетных и автономных учреждений, утвержденной приказом Министерства Финансов Российской Федерации от 25.03.2011 № 33н учреждением допущено искажение данных по кредиторской и дебиторской задолженности в формах ежемесячной  и квартальной бухгалтерской отчетности за 2014 год на сумму 149 500,00 руб.</t>
  </si>
  <si>
    <t>Отсутствуют протоколы проведения мероприятий, списки участников и победителей или другие документы подтверждающие действительное проведение мероприятий. В результате чего проверить обоснованность затрат не представляется возможным.</t>
  </si>
  <si>
    <t>Приказы на проведение мероприятий с назначением ответственных лиц в учреждении отсутствуют.</t>
  </si>
  <si>
    <t>№ 14 от 30.11.2016г.</t>
  </si>
  <si>
    <t xml:space="preserve">В нарушение Инструкция по применению единого плана счетов бухгалтерского учета для государственных органов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приказом Министерства Финансов Российской Федерации от 01.12.2010г № 157н установлено:
- учреждением при принятии обязательств, денежных обязательств по заключенным договорам применен аналитический код по классификационному признаку поступлений и выбытий, который не соответствует утвержденному коду субсидии по муниципальной программе города Тулуна «Культура».
-  не проведены бухгалтерские записи  по принятым обязательствам, в связи, с чем сумма принятых бюджетных обязательств по состоянию на 01.10.2015г занижена на 278 262,0 руб.
</t>
  </si>
  <si>
    <t>10. Встречная проверка полноты и достоверности отчетности о реализации муниципальной программы г. Тулуна "Физическая культура и спорт"</t>
  </si>
  <si>
    <t>№ 16 от 23.12.2016г.</t>
  </si>
  <si>
    <t xml:space="preserve">В нарушение  Инструкции по применению единого плана счетов бухгалтерского учета для государственных органов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приказом Министерства Финансов Российской Федерации от 01.12.2010г № 157н и Инструкции по применению плана счетов бухгалтерского учета бюджетных учреждений, утвержденной приказом Министерства Финансов РФ от 16.12.2010г № 174н учреждением:
- при заключении договоров безвозмездного пользования принимаемое имущество во временное пользование не учтено на забалансовом счете 01 «Имущество, полученное в пользование»;
- приобретенный наградной материал на сумму 69 665,00 руб. к бухгалтерскому учету не принят;
- первичные учетные документы принимаются к бухгалтерскому учету с нарушением установленных сроков.
</t>
  </si>
  <si>
    <t>В нарушение ст. 34 Бюджетного кодекса Российской Федерации учреждением произведены (допущены) неэффективные расходы целевой субсидии с нарушением принципа эффективности в сумме 69 665,00 руб.</t>
  </si>
  <si>
    <t xml:space="preserve">В нарушение Инструкции о порядке составления и предоставления годовой, квартальной бухгалтерской отчетности государственных (муниципальных) бюджетных и автономных учреждений, утвержденной приказом Министерства Финансов Российской Федерации от 25.03.2011 № 33н учреждением допущено искажение данных по кредиторской и дебиторской задолженности в формах ежемесячной, квартальной и годовой бухгалтерской отчетности за 2015 год на сумму 1548,64 руб.  </t>
  </si>
  <si>
    <t>В нарушение Приказа Минфина России от 01.07.2013 N 65н "Об утверждении Указаний о порядке применения бюджетной классификации Российской Федерации" оплата за ГСМ в рамках договора аренды произведена по КОСГУ 226 «Прочие работы, услуги» на сумму 12 001,55 руб.</t>
  </si>
  <si>
    <t>В нарушение Приказа Минфина России от 30.03.2015 N 52н "Об утверждении форм первичных учетных документов и регистров бухгалтерского учета, применяемых органами государственной власти (государственными органами), органами местного самоуправления, органами управления государственными внебюджетными фондами, государственными (муниципальными) учреждениями, и Методических указаний по их применению", списание материальных ценностей на нужды учреждения  производится без использования ведомости выдачи по форме ОКУД 0504210 «Ведомость выдачи материальных ценностей на нужды учреждения».</t>
  </si>
  <si>
    <t>В нарушение Приказа Госкомархитектуры при Госстрое СССР от 23.11.1988г. № 312., списание строительных материалов учреждением осуществлялось без составления соответствующей сметы на проведение ремонтных работ и подписания акта приемки выполненных работ по текущему ремонту.</t>
  </si>
  <si>
    <t>В нарушение  пункта 8.2.1 Муниципального задания, отчет о выполнении муниципального задания и использования субсидии  на выполнение муниципального задания на оказание муниципальных услуг (выполнения работ) в сети Интернет на сайте учреждения не размещаются.</t>
  </si>
  <si>
    <t>В течении года списание материалов производилось лицами не входящими в состав утвержденной комиссии.</t>
  </si>
  <si>
    <t>№ 17 от 28.12.2016г.</t>
  </si>
  <si>
    <t>В нарушение ст. 34 Бюджетного кодекса Российской Федерации учреждением произведены (допущены) неэффективные расходы целевой субсидии с нарушением принципа эффективности в сумме 159 942,00 руб.</t>
  </si>
  <si>
    <t xml:space="preserve">В нарушение  Инструкции по применению единого плана счетов бухгалтерского учета для государственных органов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приказом Министерства Финансов Российской Федерации от 01.12.2010г № 157н и Инструкции по применению плана счетов бухгалтерского учета бюджетных учреждений, утвержденной приказом Министерства Финансов РФ от 16.12.2010г № 174н учреждением:
- приобретенный наградной материал на сумму 69 665,00 руб. к бухгалтерскому учету не принят;
- оприходование материальных запасов осуществляется с расхождением данных в первичных документах;
- при заключении договора безвозмездного пользования транспортного средства принимаемое имущество во временное пользование не учтено на забалансовом счете 01 «Имущество, полученное в пользование», что повлекло искажение оборотов по стоимости имущества;
- для формирования информации о затратах по оказанию определённой муниципальной услуги не использует счёт 010900000 «Затраты на изготовление готовой продукции, выполнение работ, услуг»;
- искажены данные в формах годовой бухгалтерской отчётности за 2015 год, представленных в Комитет социальной политики администрации городского округа на сумму 138 200,00 руб.
</t>
  </si>
  <si>
    <t>В нарушение Инструкции о порядке составления, представления годовой, квартальной бухгалтерской отчетности государственных (муниципальных) бюджетных и автономных учреждений, утверждённой приказом Министерство финансов Российской Федерации от 25.03.2010 г. N 33н допущено искажение данных о кредиторской задолженности в формах ежемесячной и квартальной бухгалтерской отчётности за 2015г. на сумму 1174496,31 руб.</t>
  </si>
  <si>
    <t>Материальные ценности для проведения мероприятий выдавались лицу, которое не является сотрудником учреждения.</t>
  </si>
  <si>
    <t xml:space="preserve">В нарушение Постановления от 23.07.2008г. № 677 «О размерах возмещения расходов, связанных со служебными командировками в муниципальных учреждениях, финансируемых за счёт средств местного бюджета» и  Постановления от 02.08.2013г. № 1454 «Об установлении норм расходов, а именно, не производятся расходы на выплату суточных и на питание сотрудникам, которых направляют в служебные командировки.  </t>
  </si>
  <si>
    <t>В нарушение Инструкции  № 173н и Инструкции № 52н используется не утверждённая форма авансового отчёта.</t>
  </si>
  <si>
    <t>12. Плановая выездная проверка полноты и достоверности отчетности о реализации муниципальной программы г. Тулуна "Культура"</t>
  </si>
  <si>
    <t>11. Встречная выездная проверка полноты и достоверности отчетности о реализации муниципальной программы г. Тулуна "Культура"</t>
  </si>
  <si>
    <t>12.1. МКУ "Комитет социальной политики города Тулуна" (проверка полноты и достоверности отчетности о реализации муниципальной программы города Тулуна "Культура"                                 Соколова Е.Б.</t>
  </si>
  <si>
    <t>№ 18 от 28.12.2016г.</t>
  </si>
  <si>
    <t>В нарушение Инструкции о порядке составления и представления годовой, квартальной и месячной отчетности об исполнении бюджетов бюджетной системы Российской Федерации, утверждённой приказом Министерство финансов Российской Федерации от 28 декабря 2010 г. N 191н допущено искажение данных о кредиторской задолженности в формах бюджетной отчётности, представленных в Финансовое управление Комитета по экономике и финансам администрации городского округа на сумму 10100,00 руб.</t>
  </si>
  <si>
    <t>№ 19 от 28.12.2016г.</t>
  </si>
  <si>
    <t>В нарушение ст. 34 Бюджетного кодекса Российской Федерации учреждением произведены (допущены) неэффективные расходы целевой субсидии с нарушением принципа эффективности в сумме 153 798,61 руб.</t>
  </si>
  <si>
    <t>В нарушении п.11 Положения об особенностях направления работников в служебные командировки утвержденного Постановлением правительства РФ от 13.10.2008г № 749 излишне выплачены суточные в размере 200,00 руб.</t>
  </si>
  <si>
    <t>В нарушение Постановление  № 677 от 23.07.2008г «О размерах возмещения расходов, связанных со служебными командировками в муниципальных учреждениях, финансируемых за счет средств местного бюджета» и Постановление № 1454 от 02.08.2013г «Об установлении норм расходов» а именно, не произведены расходы на выплату суточных работникам учреждения, которых направляют в служебные командировки в размере 2 000,00 руб.</t>
  </si>
  <si>
    <t>№ 20 от 28.12.2016г.</t>
  </si>
  <si>
    <t>№ 21 от 28.12.2016г.</t>
  </si>
  <si>
    <t>/26,00</t>
  </si>
  <si>
    <t>/4250,70</t>
  </si>
  <si>
    <t>№ 11 от 28.10.2016г.</t>
  </si>
  <si>
    <t>7. Встречная проверка полноты и достоверности отчетности о реализации муниципальной программы города Тулуна "Транспортное обслуживание населения"</t>
  </si>
  <si>
    <t>Отсутствует входящая дата регистрации предоставления отчетов о фактическом выполнении транспортной работы-пробеге с пассажирами в отдел бухгалтерского учета администрации городского округа.</t>
  </si>
  <si>
    <t>Имеются исправления в первичных документах (путевых листах) не заверенные подписью.</t>
  </si>
  <si>
    <t>7.1. МП МО - "город Тулун" "Многофункциональное транспортное предприятие" (проверка полноты и достоверности отчетности о реализации муниципальной программы города Тулуна "Транспортное обслуживание населения"                                         Бычко Ю.В.</t>
  </si>
  <si>
    <t>8. Плановая выездная проверка полноты и достоверности отчетности о реализации муниципальной программы города Тулуна "Транспортное обслуживание населения"</t>
  </si>
  <si>
    <t>№ 12 от 28.10.2016г.</t>
  </si>
  <si>
    <t>8.1. МУ "Администрация города Тулуна" (проверка полноты и достоверности отчетности о реализации муниципальной программы города Тулуна "Транспортное обслуживание населения"                                         Бычко Ю.В.</t>
  </si>
  <si>
    <t>Абзац третий пункта 5.1. Положения противоречит Положению в целом.</t>
  </si>
  <si>
    <t>В нарушение пункта 4.2. Положения не заключено дополнительное соглашение по предоставлению субсидии.</t>
  </si>
  <si>
    <t>В нарушение п.4.3.Положения Администрацией городского округа не направлено уведомление МП МО – «город Тулун» «МТП» о заключении соглашения на предоставление субсидии на возмещение затрат в рамках муниципальной программы города Тулуна «Транспортное обслуживание населения».</t>
  </si>
  <si>
    <t>В нарушение пункта 4.5. Положения о порядке принятия решений о разработке муниципальных программ города Тулуна и их формирования и реализации, утвержденным постановлением администрации городского округа от 20.08.2013 года № 1606, нарушен срок сдачи годового отчета об исполнении мероприятий муниципальной программы города Тулуна «Транспортное обслуживание населения»   за 2015 год.</t>
  </si>
  <si>
    <t>В нарушение пункта 4.6. Положения о порядке принятия решений о разработке муниципальных программ города Тулуна и их формирования и реализации, утвержденным постановлением администрации городского округа от 20.08.2013 года № 1606, годовой отчет об исполнении целевых показателей муниципальной программы «Транспортное обслуживание населения» по состоянию на 01.01.2016г. отделом коммунального хозяйства Комитета жилищно-комунального хозяйства администрации городского округа сдан в Комитет по экономике и финансам администрации городского округа.</t>
  </si>
  <si>
    <t>Отсутствует входящая дата регистрации предоставления отчетов МП МО – «город Тулун» «МТП» о фактическом выполнении транспортной работы-пробеге с пассажирами за период июнь-ноябрь 2015 год в отдел бухгалтерского учета администрации городского округа.</t>
  </si>
  <si>
    <t>9. Плановая выездная проверка полноты и достоверности отчетности о реализации муниципальной программы г. Тулуна "Физическая культура и спорт"</t>
  </si>
  <si>
    <t>9.1. МУ "Администрация города Тулуна" (проверка полноты и достоверности отчетности о реализации муниципальной программы города Тулуна "Физическая культура и спорт" Дударева Н.С.</t>
  </si>
  <si>
    <t>9.2. МКУ "Комитет социальной политики города Тулуна" (проверка полноты и достоверности отчетности о реализации муниципальной программы города Тулуна "Физическая культура и спорт" Дударева Н.С.</t>
  </si>
  <si>
    <t>10.1. МБУ ДО "Детская юношеская спортивная школа" (проверка полноты и достоверности отчетности о реализации муниципальной программы города Тулуна "Физическая культура и спорт" Дударева Н.С.</t>
  </si>
  <si>
    <t>10.2. МБУ "Центр физической культуры и спорта" города Тулуна (проверка полноты и достоверности отчетности о реализации муниципальной программы города Тулуна "Физическая культура и спорт" Дударева Н.С.</t>
  </si>
  <si>
    <t>11.1. МБУК "Централизованная библиотечная система" (проверка полноты и достоверности отчетности о реализации муниципальной программы города Тулуна "Культура"                                 Логинова Л.Г.</t>
  </si>
  <si>
    <t>11.2. МБУК ЦД "Сибирь" (проверка полноты и достоверности отчетности о реализации муниципальной программы города Тулуна "Культура"                                 Соколова Е.Б.</t>
  </si>
  <si>
    <t>11.3. МБУК ЦД "Сибирь" (проверка полноты и достоверности отчетности о реализации муниципальной программы города Тулуна "Культура"                                 Логинова Л.Г.</t>
  </si>
  <si>
    <t>12.2. МУ "Администрация города тулуна" (проверка полноты и достоверности отчетности о реализации муниципальной программы города Тулуна "Культура"                                 Логинова Л.Г.</t>
  </si>
  <si>
    <t>-/21</t>
  </si>
</sst>
</file>

<file path=xl/styles.xml><?xml version="1.0" encoding="utf-8"?>
<styleSheet xmlns="http://schemas.openxmlformats.org/spreadsheetml/2006/main">
  <numFmts count="3">
    <numFmt numFmtId="164" formatCode="0.0"/>
    <numFmt numFmtId="165" formatCode="#,##0.0"/>
    <numFmt numFmtId="166" formatCode="#,##0.0_р_."/>
  </numFmts>
  <fonts count="9">
    <font>
      <sz val="11"/>
      <color theme="1"/>
      <name val="Calibri"/>
      <family val="2"/>
      <charset val="204"/>
      <scheme val="minor"/>
    </font>
    <font>
      <b/>
      <sz val="12"/>
      <name val="Times New Roman"/>
      <family val="1"/>
      <charset val="204"/>
    </font>
    <font>
      <b/>
      <sz val="10"/>
      <name val="Times New Roman"/>
      <family val="1"/>
      <charset val="204"/>
    </font>
    <font>
      <sz val="10"/>
      <name val="Times New Roman"/>
      <family val="1"/>
      <charset val="204"/>
    </font>
    <font>
      <sz val="12"/>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b/>
      <sz val="12"/>
      <color theme="1"/>
      <name val="Calibri"/>
      <family val="2"/>
      <charset val="204"/>
      <scheme val="minor"/>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theme="1"/>
      </left>
      <right style="thin">
        <color theme="1"/>
      </right>
      <top style="thin">
        <color theme="1"/>
      </top>
      <bottom style="thin">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theme="1"/>
      </right>
      <top/>
      <bottom/>
      <diagonal/>
    </border>
    <border>
      <left style="thin">
        <color theme="1"/>
      </left>
      <right style="medium">
        <color indexed="64"/>
      </right>
      <top/>
      <bottom/>
      <diagonal/>
    </border>
    <border>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bottom style="thin">
        <color indexed="64"/>
      </bottom>
      <diagonal/>
    </border>
    <border>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bottom/>
      <diagonal/>
    </border>
    <border>
      <left/>
      <right style="thin">
        <color theme="1"/>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theme="1"/>
      </right>
      <top style="medium">
        <color indexed="64"/>
      </top>
      <bottom/>
      <diagonal/>
    </border>
    <border>
      <left style="thin">
        <color indexed="64"/>
      </left>
      <right style="thin">
        <color theme="1"/>
      </right>
      <top/>
      <bottom style="medium">
        <color indexed="64"/>
      </bottom>
      <diagonal/>
    </border>
    <border>
      <left/>
      <right style="thin">
        <color indexed="64"/>
      </right>
      <top/>
      <bottom style="thin">
        <color indexed="64"/>
      </bottom>
      <diagonal/>
    </border>
    <border>
      <left style="thin">
        <color theme="1"/>
      </left>
      <right style="thin">
        <color theme="1"/>
      </right>
      <top style="thin">
        <color theme="1"/>
      </top>
      <bottom style="medium">
        <color indexed="64"/>
      </bottom>
      <diagonal/>
    </border>
    <border>
      <left style="thin">
        <color theme="1"/>
      </left>
      <right style="thin">
        <color theme="1"/>
      </right>
      <top style="medium">
        <color indexed="64"/>
      </top>
      <bottom style="thin">
        <color theme="1"/>
      </bottom>
      <diagonal/>
    </border>
  </borders>
  <cellStyleXfs count="1">
    <xf numFmtId="0" fontId="0" fillId="0" borderId="0"/>
  </cellStyleXfs>
  <cellXfs count="393">
    <xf numFmtId="0" fontId="0" fillId="0" borderId="0" xfId="0"/>
    <xf numFmtId="0" fontId="3" fillId="0"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4" borderId="13" xfId="0" applyFont="1" applyFill="1" applyBorder="1" applyAlignment="1">
      <alignment wrapText="1"/>
    </xf>
    <xf numFmtId="4" fontId="2" fillId="4" borderId="20" xfId="0" applyNumberFormat="1" applyFont="1" applyFill="1" applyBorder="1" applyAlignment="1">
      <alignment horizontal="center" wrapText="1"/>
    </xf>
    <xf numFmtId="0" fontId="2" fillId="4" borderId="20" xfId="0" applyFont="1" applyFill="1" applyBorder="1" applyAlignment="1">
      <alignment horizontal="center" wrapText="1"/>
    </xf>
    <xf numFmtId="49" fontId="2" fillId="4" borderId="21" xfId="0" applyNumberFormat="1" applyFont="1" applyFill="1" applyBorder="1" applyAlignment="1">
      <alignment horizont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2" fontId="3" fillId="0" borderId="1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164" fontId="3" fillId="0" borderId="12" xfId="0" applyNumberFormat="1" applyFont="1" applyBorder="1" applyAlignment="1">
      <alignment horizontal="center" vertical="center" wrapText="1"/>
    </xf>
    <xf numFmtId="0" fontId="3" fillId="0" borderId="17" xfId="0" applyFont="1" applyFill="1" applyBorder="1" applyAlignment="1">
      <alignment horizontal="center" vertical="center" wrapText="1"/>
    </xf>
    <xf numFmtId="2" fontId="0" fillId="0" borderId="0" xfId="0" applyNumberFormat="1"/>
    <xf numFmtId="4" fontId="0" fillId="0" borderId="0" xfId="0" applyNumberFormat="1"/>
    <xf numFmtId="165" fontId="2" fillId="4" borderId="20" xfId="0" applyNumberFormat="1" applyFont="1" applyFill="1" applyBorder="1" applyAlignment="1">
      <alignment horizontal="center" wrapText="1"/>
    </xf>
    <xf numFmtId="166" fontId="2" fillId="4" borderId="20" xfId="0" applyNumberFormat="1" applyFont="1" applyFill="1" applyBorder="1" applyAlignment="1">
      <alignment horizontal="center" wrapText="1"/>
    </xf>
    <xf numFmtId="0" fontId="2" fillId="0" borderId="5" xfId="0" applyFont="1" applyBorder="1" applyAlignment="1">
      <alignment horizontal="center" vertical="center" wrapText="1"/>
    </xf>
    <xf numFmtId="165" fontId="0" fillId="0" borderId="0" xfId="0" applyNumberFormat="1"/>
    <xf numFmtId="164" fontId="0" fillId="0" borderId="0" xfId="0" applyNumberFormat="1"/>
    <xf numFmtId="0" fontId="3" fillId="0" borderId="14" xfId="0" applyFont="1" applyBorder="1" applyAlignment="1">
      <alignment horizontal="center" vertical="center" wrapText="1"/>
    </xf>
    <xf numFmtId="0" fontId="2" fillId="3" borderId="17" xfId="0" applyFont="1" applyFill="1" applyBorder="1" applyAlignment="1">
      <alignment horizontal="center" wrapText="1"/>
    </xf>
    <xf numFmtId="4" fontId="2" fillId="3" borderId="17" xfId="0" applyNumberFormat="1" applyFont="1" applyFill="1" applyBorder="1" applyAlignment="1">
      <alignment horizontal="center" wrapText="1"/>
    </xf>
    <xf numFmtId="4" fontId="2" fillId="3" borderId="15" xfId="0" applyNumberFormat="1"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164" fontId="3" fillId="0" borderId="15"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xf numFmtId="0" fontId="5" fillId="0" borderId="0" xfId="0" applyFont="1" applyAlignment="1">
      <alignment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2" xfId="0" applyFont="1" applyFill="1" applyBorder="1" applyAlignment="1">
      <alignment horizontal="center" vertical="center" wrapText="1"/>
    </xf>
    <xf numFmtId="0" fontId="2" fillId="4" borderId="25" xfId="0" applyFont="1" applyFill="1" applyBorder="1" applyAlignment="1">
      <alignment wrapText="1"/>
    </xf>
    <xf numFmtId="4" fontId="2" fillId="4" borderId="28" xfId="0" applyNumberFormat="1" applyFont="1" applyFill="1" applyBorder="1" applyAlignment="1">
      <alignment horizontal="center" wrapText="1"/>
    </xf>
    <xf numFmtId="165" fontId="2" fillId="4" borderId="28" xfId="0" applyNumberFormat="1" applyFont="1" applyFill="1" applyBorder="1" applyAlignment="1">
      <alignment horizontal="center" wrapText="1"/>
    </xf>
    <xf numFmtId="0" fontId="2" fillId="4" borderId="28" xfId="0" applyFont="1" applyFill="1" applyBorder="1" applyAlignment="1">
      <alignment horizontal="center" wrapText="1"/>
    </xf>
    <xf numFmtId="166" fontId="2" fillId="4" borderId="28" xfId="0" applyNumberFormat="1" applyFont="1" applyFill="1" applyBorder="1" applyAlignment="1">
      <alignment horizontal="center" wrapText="1"/>
    </xf>
    <xf numFmtId="49" fontId="2" fillId="4" borderId="29" xfId="0" applyNumberFormat="1" applyFont="1" applyFill="1" applyBorder="1" applyAlignment="1">
      <alignment horizontal="center" wrapText="1"/>
    </xf>
    <xf numFmtId="4" fontId="3" fillId="0" borderId="12"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2" fillId="3" borderId="12" xfId="0" applyFont="1" applyFill="1" applyBorder="1" applyAlignment="1">
      <alignment horizontal="center" wrapText="1"/>
    </xf>
    <xf numFmtId="0" fontId="2" fillId="3" borderId="12" xfId="0" applyFont="1" applyFill="1" applyBorder="1" applyAlignment="1">
      <alignment horizontal="center" wrapText="1"/>
    </xf>
    <xf numFmtId="4" fontId="2" fillId="3" borderId="12" xfId="0" applyNumberFormat="1" applyFont="1" applyFill="1" applyBorder="1" applyAlignment="1">
      <alignment horizontal="center" wrapText="1"/>
    </xf>
    <xf numFmtId="0" fontId="2" fillId="3" borderId="12" xfId="0" applyFont="1" applyFill="1" applyBorder="1" applyAlignment="1">
      <alignment horizontal="left"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2" xfId="0" applyFont="1" applyFill="1" applyBorder="1" applyAlignment="1">
      <alignment horizontal="center" wrapText="1"/>
    </xf>
    <xf numFmtId="0" fontId="0" fillId="5" borderId="0" xfId="0" applyFill="1"/>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49" fontId="2" fillId="4" borderId="26" xfId="0" applyNumberFormat="1" applyFont="1" applyFill="1" applyBorder="1" applyAlignment="1">
      <alignment horizontal="center" wrapText="1"/>
    </xf>
    <xf numFmtId="0" fontId="3" fillId="0" borderId="37"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4" xfId="0" applyFont="1" applyBorder="1" applyAlignment="1">
      <alignment wrapText="1"/>
    </xf>
    <xf numFmtId="164" fontId="6" fillId="0" borderId="34" xfId="0" applyNumberFormat="1" applyFont="1" applyBorder="1" applyAlignment="1">
      <alignment horizontal="center" vertical="center"/>
    </xf>
    <xf numFmtId="164" fontId="6" fillId="5" borderId="34" xfId="0" applyNumberFormat="1" applyFont="1" applyFill="1" applyBorder="1" applyAlignment="1">
      <alignment horizontal="center" vertical="center"/>
    </xf>
    <xf numFmtId="164" fontId="6" fillId="7" borderId="34" xfId="0" applyNumberFormat="1" applyFont="1" applyFill="1" applyBorder="1" applyAlignment="1">
      <alignment horizontal="center" vertical="center"/>
    </xf>
    <xf numFmtId="49" fontId="2" fillId="4" borderId="26" xfId="0" applyNumberFormat="1" applyFont="1" applyFill="1" applyBorder="1" applyAlignment="1">
      <alignment horizontal="center" wrapText="1"/>
    </xf>
    <xf numFmtId="164" fontId="6" fillId="0" borderId="40" xfId="0" applyNumberFormat="1" applyFont="1" applyBorder="1" applyAlignment="1">
      <alignment horizontal="center" vertical="center"/>
    </xf>
    <xf numFmtId="164" fontId="6" fillId="0" borderId="41" xfId="0" applyNumberFormat="1" applyFont="1" applyBorder="1" applyAlignment="1">
      <alignment horizontal="center" vertical="center"/>
    </xf>
    <xf numFmtId="0" fontId="2" fillId="0" borderId="17" xfId="0" applyFont="1" applyBorder="1" applyAlignment="1">
      <alignment horizontal="center" vertical="center" wrapText="1"/>
    </xf>
    <xf numFmtId="0" fontId="3" fillId="0" borderId="10" xfId="0" applyFont="1" applyFill="1" applyBorder="1" applyAlignment="1">
      <alignment horizontal="center" vertical="center" wrapText="1"/>
    </xf>
    <xf numFmtId="164" fontId="6" fillId="0" borderId="48" xfId="0" applyNumberFormat="1" applyFont="1" applyBorder="1" applyAlignment="1">
      <alignment horizontal="center" vertical="center"/>
    </xf>
    <xf numFmtId="164" fontId="6" fillId="0" borderId="49" xfId="0" applyNumberFormat="1" applyFont="1" applyBorder="1" applyAlignment="1">
      <alignment horizontal="center" vertical="center"/>
    </xf>
    <xf numFmtId="164" fontId="6" fillId="5" borderId="50" xfId="0" applyNumberFormat="1" applyFont="1" applyFill="1" applyBorder="1" applyAlignment="1">
      <alignment horizontal="center" vertical="center"/>
    </xf>
    <xf numFmtId="164" fontId="6" fillId="5" borderId="51"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52" xfId="0" applyFont="1" applyFill="1" applyBorder="1" applyAlignment="1">
      <alignment horizontal="center" vertical="center"/>
    </xf>
    <xf numFmtId="164" fontId="6" fillId="0" borderId="53" xfId="0" applyNumberFormat="1" applyFont="1" applyBorder="1" applyAlignment="1">
      <alignment horizontal="center" vertical="center"/>
    </xf>
    <xf numFmtId="164" fontId="6" fillId="0" borderId="54" xfId="0" applyNumberFormat="1" applyFont="1" applyBorder="1" applyAlignment="1">
      <alignment horizontal="center" vertical="center"/>
    </xf>
    <xf numFmtId="0" fontId="3" fillId="0" borderId="25" xfId="0" applyFont="1" applyBorder="1" applyAlignment="1">
      <alignment horizontal="center" vertical="center" wrapText="1"/>
    </xf>
    <xf numFmtId="14" fontId="3" fillId="0" borderId="15" xfId="0" applyNumberFormat="1" applyFont="1" applyBorder="1" applyAlignment="1">
      <alignment horizontal="center" vertical="center" wrapText="1"/>
    </xf>
    <xf numFmtId="0" fontId="3" fillId="0" borderId="45" xfId="0" applyFont="1" applyBorder="1" applyAlignment="1">
      <alignment horizontal="center" vertical="center" wrapText="1"/>
    </xf>
    <xf numFmtId="164" fontId="6" fillId="0" borderId="46" xfId="0" applyNumberFormat="1" applyFont="1" applyBorder="1" applyAlignment="1">
      <alignment horizontal="center" vertical="center"/>
    </xf>
    <xf numFmtId="164" fontId="6" fillId="0" borderId="47"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0" fontId="3" fillId="0" borderId="52" xfId="0" applyFont="1" applyBorder="1" applyAlignment="1">
      <alignment horizontal="center" vertical="center" wrapText="1"/>
    </xf>
    <xf numFmtId="4" fontId="3" fillId="0" borderId="17" xfId="0" applyNumberFormat="1" applyFont="1" applyBorder="1" applyAlignment="1">
      <alignment horizontal="center" vertical="center" wrapText="1"/>
    </xf>
    <xf numFmtId="14" fontId="3" fillId="0" borderId="17" xfId="0" applyNumberFormat="1" applyFont="1" applyBorder="1" applyAlignment="1">
      <alignment horizontal="center" vertical="center" wrapText="1"/>
    </xf>
    <xf numFmtId="0" fontId="2" fillId="3" borderId="1" xfId="0" applyFont="1" applyFill="1" applyBorder="1" applyAlignment="1">
      <alignment horizontal="left" wrapText="1"/>
    </xf>
    <xf numFmtId="4" fontId="2" fillId="3" borderId="2" xfId="0" applyNumberFormat="1" applyFont="1" applyFill="1" applyBorder="1" applyAlignment="1">
      <alignment horizontal="center" wrapText="1"/>
    </xf>
    <xf numFmtId="0" fontId="2" fillId="3" borderId="2" xfId="0" applyFont="1" applyFill="1" applyBorder="1" applyAlignment="1">
      <alignment horizontal="center" wrapText="1"/>
    </xf>
    <xf numFmtId="0" fontId="2" fillId="3" borderId="35" xfId="0" applyFont="1" applyFill="1" applyBorder="1" applyAlignment="1">
      <alignment horizontal="center" wrapText="1"/>
    </xf>
    <xf numFmtId="0" fontId="7" fillId="0" borderId="42" xfId="0" applyFont="1" applyBorder="1" applyAlignment="1">
      <alignment horizontal="center" vertical="center" wrapText="1"/>
    </xf>
    <xf numFmtId="0" fontId="7" fillId="0" borderId="43" xfId="0" applyFont="1" applyBorder="1" applyAlignment="1">
      <alignment wrapText="1"/>
    </xf>
    <xf numFmtId="164" fontId="7" fillId="8" borderId="38" xfId="0" applyNumberFormat="1" applyFont="1" applyFill="1" applyBorder="1" applyAlignment="1">
      <alignment horizontal="center" vertical="center"/>
    </xf>
    <xf numFmtId="164" fontId="7" fillId="8" borderId="39" xfId="0" applyNumberFormat="1" applyFont="1" applyFill="1" applyBorder="1" applyAlignment="1">
      <alignment horizontal="center" vertical="center"/>
    </xf>
    <xf numFmtId="164" fontId="7" fillId="7" borderId="42" xfId="0" applyNumberFormat="1" applyFont="1" applyFill="1" applyBorder="1" applyAlignment="1">
      <alignment horizontal="center" vertical="center"/>
    </xf>
    <xf numFmtId="164" fontId="7" fillId="7" borderId="43" xfId="0" applyNumberFormat="1" applyFont="1" applyFill="1" applyBorder="1" applyAlignment="1">
      <alignment horizontal="center" vertical="center"/>
    </xf>
    <xf numFmtId="0" fontId="2" fillId="3" borderId="10" xfId="0" applyFont="1" applyFill="1" applyBorder="1" applyAlignment="1">
      <alignment horizontal="left" wrapText="1"/>
    </xf>
    <xf numFmtId="4" fontId="2" fillId="3" borderId="10" xfId="0" applyNumberFormat="1" applyFont="1" applyFill="1" applyBorder="1" applyAlignment="1">
      <alignment horizontal="center" wrapText="1"/>
    </xf>
    <xf numFmtId="0" fontId="2" fillId="3" borderId="10" xfId="0" applyFont="1" applyFill="1" applyBorder="1" applyAlignment="1">
      <alignment horizontal="center" wrapText="1"/>
    </xf>
    <xf numFmtId="0" fontId="2" fillId="3" borderId="37" xfId="0" applyFont="1" applyFill="1" applyBorder="1" applyAlignment="1">
      <alignment horizontal="center" wrapText="1"/>
    </xf>
    <xf numFmtId="164" fontId="6" fillId="7" borderId="56" xfId="0" applyNumberFormat="1" applyFont="1" applyFill="1" applyBorder="1" applyAlignment="1">
      <alignment horizontal="center" vertical="center"/>
    </xf>
    <xf numFmtId="0" fontId="3" fillId="9" borderId="12" xfId="0" applyFont="1" applyFill="1" applyBorder="1" applyAlignment="1">
      <alignment horizontal="center" vertical="center" wrapText="1"/>
    </xf>
    <xf numFmtId="0" fontId="3" fillId="9" borderId="10" xfId="0" applyFont="1" applyFill="1" applyBorder="1" applyAlignment="1">
      <alignment horizontal="center" vertical="center" wrapText="1"/>
    </xf>
    <xf numFmtId="4" fontId="3" fillId="9" borderId="10" xfId="0" applyNumberFormat="1" applyFont="1" applyFill="1" applyBorder="1" applyAlignment="1">
      <alignment horizontal="center" vertical="center" wrapText="1"/>
    </xf>
    <xf numFmtId="0" fontId="8" fillId="5" borderId="0" xfId="0" applyFont="1" applyFill="1"/>
    <xf numFmtId="164" fontId="6" fillId="0" borderId="57" xfId="0" applyNumberFormat="1" applyFont="1" applyBorder="1" applyAlignment="1">
      <alignment horizontal="center" vertical="center"/>
    </xf>
    <xf numFmtId="164" fontId="6" fillId="5" borderId="56" xfId="0" applyNumberFormat="1" applyFont="1" applyFill="1" applyBorder="1" applyAlignment="1">
      <alignment horizontal="center" vertical="center"/>
    </xf>
    <xf numFmtId="164" fontId="6"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49" fontId="2" fillId="4" borderId="26" xfId="0" applyNumberFormat="1" applyFont="1" applyFill="1" applyBorder="1" applyAlignment="1">
      <alignment horizontal="center" wrapText="1"/>
    </xf>
    <xf numFmtId="0" fontId="2" fillId="3" borderId="10" xfId="0" applyFont="1" applyFill="1" applyBorder="1" applyAlignment="1">
      <alignment horizontal="center" wrapText="1"/>
    </xf>
    <xf numFmtId="165" fontId="3" fillId="9" borderId="10" xfId="0" applyNumberFormat="1" applyFont="1" applyFill="1" applyBorder="1" applyAlignment="1">
      <alignment horizontal="center" vertical="center" wrapText="1"/>
    </xf>
    <xf numFmtId="164" fontId="6" fillId="0" borderId="59" xfId="0" applyNumberFormat="1" applyFont="1" applyBorder="1" applyAlignment="1">
      <alignment horizontal="center" vertical="center"/>
    </xf>
    <xf numFmtId="164" fontId="6" fillId="0" borderId="56" xfId="0" applyNumberFormat="1" applyFont="1" applyBorder="1" applyAlignment="1">
      <alignment horizontal="center" vertical="center"/>
    </xf>
    <xf numFmtId="2" fontId="3" fillId="0" borderId="10"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165" fontId="2" fillId="3" borderId="10" xfId="0" applyNumberFormat="1" applyFont="1" applyFill="1" applyBorder="1" applyAlignment="1">
      <alignment horizont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0" xfId="0" applyFont="1" applyFill="1" applyBorder="1" applyAlignment="1">
      <alignment horizontal="center" wrapText="1"/>
    </xf>
    <xf numFmtId="49" fontId="2" fillId="4" borderId="26" xfId="0" applyNumberFormat="1" applyFont="1" applyFill="1" applyBorder="1" applyAlignment="1">
      <alignment horizontal="center" wrapText="1"/>
    </xf>
    <xf numFmtId="164" fontId="6" fillId="0" borderId="60" xfId="0" applyNumberFormat="1" applyFont="1" applyBorder="1" applyAlignment="1">
      <alignment horizontal="center" vertical="center"/>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49" fontId="2" fillId="4" borderId="26" xfId="0" applyNumberFormat="1" applyFont="1" applyFill="1" applyBorder="1" applyAlignment="1">
      <alignment horizontal="center" wrapText="1"/>
    </xf>
    <xf numFmtId="0" fontId="2" fillId="3" borderId="10" xfId="0" applyFont="1" applyFill="1" applyBorder="1" applyAlignment="1">
      <alignment horizontal="center" wrapText="1"/>
    </xf>
    <xf numFmtId="2" fontId="3" fillId="0" borderId="15" xfId="0" applyNumberFormat="1" applyFont="1" applyBorder="1" applyAlignment="1">
      <alignment horizontal="center" vertical="center" wrapText="1"/>
    </xf>
    <xf numFmtId="164" fontId="6" fillId="0" borderId="61" xfId="0" applyNumberFormat="1" applyFont="1" applyBorder="1" applyAlignment="1">
      <alignment horizontal="center" vertical="center"/>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49" fontId="2" fillId="4" borderId="26" xfId="0" applyNumberFormat="1" applyFont="1" applyFill="1" applyBorder="1" applyAlignment="1">
      <alignment horizontal="center" wrapText="1"/>
    </xf>
    <xf numFmtId="0" fontId="2" fillId="3" borderId="10" xfId="0" applyFont="1" applyFill="1" applyBorder="1" applyAlignment="1">
      <alignment horizontal="center" wrapText="1"/>
    </xf>
    <xf numFmtId="16" fontId="3" fillId="0" borderId="12"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2" xfId="0" applyFont="1" applyFill="1" applyBorder="1" applyAlignment="1">
      <alignment horizontal="center" wrapText="1"/>
    </xf>
    <xf numFmtId="49" fontId="2" fillId="4" borderId="26" xfId="0" applyNumberFormat="1" applyFont="1" applyFill="1" applyBorder="1" applyAlignment="1">
      <alignment horizontal="center" wrapText="1"/>
    </xf>
    <xf numFmtId="164" fontId="6" fillId="0" borderId="17" xfId="0" applyNumberFormat="1" applyFont="1" applyBorder="1" applyAlignment="1">
      <alignment horizontal="center" vertical="center"/>
    </xf>
    <xf numFmtId="165" fontId="2" fillId="3" borderId="12" xfId="0" applyNumberFormat="1" applyFont="1" applyFill="1" applyBorder="1" applyAlignment="1">
      <alignment horizontal="center" wrapText="1"/>
    </xf>
    <xf numFmtId="164" fontId="6" fillId="7" borderId="12"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2" xfId="0" applyFont="1" applyFill="1" applyBorder="1" applyAlignment="1">
      <alignment horizontal="center" wrapText="1"/>
    </xf>
    <xf numFmtId="49" fontId="2" fillId="4" borderId="26" xfId="0" applyNumberFormat="1" applyFont="1" applyFill="1" applyBorder="1" applyAlignment="1">
      <alignment horizontal="center" wrapText="1"/>
    </xf>
    <xf numFmtId="0" fontId="3" fillId="9" borderId="17" xfId="0" applyFont="1" applyFill="1" applyBorder="1" applyAlignment="1">
      <alignment horizontal="center" vertical="center" wrapText="1"/>
    </xf>
    <xf numFmtId="2" fontId="3" fillId="9" borderId="17" xfId="0" applyNumberFormat="1" applyFont="1" applyFill="1" applyBorder="1" applyAlignment="1">
      <alignment horizontal="center" vertical="center" wrapText="1"/>
    </xf>
    <xf numFmtId="164" fontId="6" fillId="9" borderId="17"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2" xfId="0" applyFont="1" applyFill="1" applyBorder="1" applyAlignment="1">
      <alignment horizontal="center" wrapText="1"/>
    </xf>
    <xf numFmtId="49" fontId="2" fillId="4" borderId="26" xfId="0" applyNumberFormat="1" applyFont="1" applyFill="1" applyBorder="1" applyAlignment="1">
      <alignment horizontal="center" wrapText="1"/>
    </xf>
    <xf numFmtId="165" fontId="2" fillId="4" borderId="26" xfId="0" applyNumberFormat="1" applyFont="1" applyFill="1" applyBorder="1" applyAlignment="1">
      <alignment horizontal="center" wrapText="1"/>
    </xf>
    <xf numFmtId="164" fontId="6" fillId="5" borderId="61"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164" fontId="6" fillId="7" borderId="10" xfId="0" applyNumberFormat="1" applyFont="1" applyFill="1" applyBorder="1" applyAlignment="1">
      <alignment horizontal="center" vertical="center"/>
    </xf>
    <xf numFmtId="0" fontId="0" fillId="0" borderId="0" xfId="0" applyBorder="1"/>
    <xf numFmtId="0" fontId="2" fillId="0" borderId="0" xfId="0" applyFont="1" applyFill="1" applyBorder="1" applyAlignment="1">
      <alignment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2" xfId="0" applyFont="1" applyFill="1" applyBorder="1" applyAlignment="1">
      <alignment horizontal="center" wrapText="1"/>
    </xf>
    <xf numFmtId="49" fontId="2" fillId="4" borderId="26" xfId="0" applyNumberFormat="1" applyFont="1" applyFill="1" applyBorder="1" applyAlignment="1">
      <alignment horizontal="center" wrapText="1"/>
    </xf>
    <xf numFmtId="0" fontId="3" fillId="10" borderId="12"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10" xfId="0"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10" borderId="12"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2" xfId="0" applyFont="1" applyFill="1" applyBorder="1" applyAlignment="1">
      <alignment horizontal="center" wrapText="1"/>
    </xf>
    <xf numFmtId="49" fontId="2" fillId="4" borderId="26" xfId="0" applyNumberFormat="1" applyFont="1" applyFill="1" applyBorder="1" applyAlignment="1">
      <alignment horizont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49" fontId="2" fillId="4" borderId="26" xfId="0" applyNumberFormat="1" applyFont="1" applyFill="1" applyBorder="1" applyAlignment="1">
      <alignment horizontal="center" wrapText="1"/>
    </xf>
    <xf numFmtId="0" fontId="2" fillId="3" borderId="10" xfId="0" applyFont="1" applyFill="1" applyBorder="1" applyAlignment="1">
      <alignment horizontal="center" wrapText="1"/>
    </xf>
    <xf numFmtId="49" fontId="2" fillId="4" borderId="65" xfId="0" applyNumberFormat="1" applyFont="1" applyFill="1" applyBorder="1" applyAlignment="1">
      <alignment horizontal="center" wrapText="1"/>
    </xf>
    <xf numFmtId="49" fontId="2" fillId="4" borderId="36" xfId="0" applyNumberFormat="1" applyFont="1" applyFill="1" applyBorder="1" applyAlignment="1">
      <alignment horizontal="center" wrapText="1"/>
    </xf>
    <xf numFmtId="0" fontId="7" fillId="0" borderId="34" xfId="0" applyFont="1" applyBorder="1" applyAlignment="1">
      <alignment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49" fontId="2" fillId="4" borderId="26" xfId="0" applyNumberFormat="1" applyFont="1" applyFill="1" applyBorder="1" applyAlignment="1">
      <alignment horizontal="center" wrapText="1"/>
    </xf>
    <xf numFmtId="0" fontId="2" fillId="3" borderId="10" xfId="0" applyFont="1" applyFill="1" applyBorder="1" applyAlignment="1">
      <alignment horizontal="center" wrapText="1"/>
    </xf>
    <xf numFmtId="49" fontId="2" fillId="4" borderId="65" xfId="0" applyNumberFormat="1" applyFont="1" applyFill="1" applyBorder="1" applyAlignment="1">
      <alignment horizontal="center" wrapText="1"/>
    </xf>
    <xf numFmtId="2" fontId="3" fillId="10" borderId="12" xfId="0" applyNumberFormat="1" applyFont="1" applyFill="1" applyBorder="1" applyAlignment="1">
      <alignment horizontal="center" vertical="center" wrapText="1"/>
    </xf>
    <xf numFmtId="49" fontId="2" fillId="4" borderId="36" xfId="0" applyNumberFormat="1" applyFont="1" applyFill="1" applyBorder="1" applyAlignment="1">
      <alignment horizontal="center" wrapText="1"/>
    </xf>
    <xf numFmtId="0" fontId="3" fillId="9" borderId="12" xfId="0" applyFont="1" applyFill="1" applyBorder="1" applyAlignment="1">
      <alignment horizontal="center" vertical="center" wrapText="1"/>
    </xf>
    <xf numFmtId="2" fontId="3" fillId="9" borderId="12" xfId="0" applyNumberFormat="1" applyFont="1" applyFill="1" applyBorder="1" applyAlignment="1">
      <alignment horizontal="center" vertical="center" wrapText="1"/>
    </xf>
    <xf numFmtId="4" fontId="3" fillId="9" borderId="12" xfId="0" applyNumberFormat="1"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0" xfId="0" applyFont="1" applyFill="1" applyBorder="1" applyAlignment="1">
      <alignment horizontal="center" vertical="center" wrapText="1"/>
    </xf>
    <xf numFmtId="2" fontId="2" fillId="9" borderId="12" xfId="0" applyNumberFormat="1" applyFont="1" applyFill="1" applyBorder="1" applyAlignment="1">
      <alignment horizontal="center" vertical="center" wrapText="1"/>
    </xf>
    <xf numFmtId="2" fontId="6" fillId="7" borderId="10"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49" fontId="2" fillId="4" borderId="26" xfId="0" applyNumberFormat="1" applyFont="1" applyFill="1" applyBorder="1" applyAlignment="1">
      <alignment horizontal="center" wrapText="1"/>
    </xf>
    <xf numFmtId="0" fontId="2" fillId="3" borderId="10" xfId="0" applyFont="1" applyFill="1" applyBorder="1" applyAlignment="1">
      <alignment horizontal="center" wrapText="1"/>
    </xf>
    <xf numFmtId="0" fontId="3" fillId="9" borderId="12" xfId="0" applyFont="1" applyFill="1" applyBorder="1" applyAlignment="1">
      <alignment horizontal="center" vertical="center" wrapText="1"/>
    </xf>
    <xf numFmtId="49" fontId="2" fillId="4" borderId="36" xfId="0" applyNumberFormat="1" applyFont="1" applyFill="1" applyBorder="1" applyAlignment="1">
      <alignment horizontal="center" wrapText="1"/>
    </xf>
    <xf numFmtId="49" fontId="2" fillId="4" borderId="65" xfId="0" applyNumberFormat="1" applyFont="1" applyFill="1" applyBorder="1" applyAlignment="1">
      <alignment horizontal="center" wrapText="1"/>
    </xf>
    <xf numFmtId="2" fontId="3" fillId="9" borderId="12" xfId="0" applyNumberFormat="1" applyFont="1" applyFill="1" applyBorder="1" applyAlignment="1">
      <alignment horizontal="center" vertical="center" wrapText="1"/>
    </xf>
    <xf numFmtId="0" fontId="2" fillId="3" borderId="68" xfId="0" applyFont="1" applyFill="1" applyBorder="1" applyAlignment="1">
      <alignment horizontal="center" wrapText="1"/>
    </xf>
    <xf numFmtId="0" fontId="1" fillId="0" borderId="0" xfId="0" applyFont="1" applyBorder="1" applyAlignment="1">
      <alignment horizontal="center" vertical="center" wrapText="1"/>
    </xf>
    <xf numFmtId="0" fontId="5" fillId="0" borderId="0" xfId="0" applyFont="1" applyAlignment="1">
      <alignment horizontal="left" wrapText="1"/>
    </xf>
    <xf numFmtId="0" fontId="3" fillId="9" borderId="12" xfId="0" applyFont="1" applyFill="1" applyBorder="1" applyAlignment="1">
      <alignment horizontal="center" vertical="center" wrapText="1"/>
    </xf>
    <xf numFmtId="2" fontId="3" fillId="9" borderId="12" xfId="0" applyNumberFormat="1" applyFont="1" applyFill="1" applyBorder="1" applyAlignment="1">
      <alignment horizontal="center" vertical="center" wrapText="1"/>
    </xf>
    <xf numFmtId="2" fontId="3" fillId="9" borderId="12"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43" xfId="0" applyFont="1" applyBorder="1" applyAlignment="1">
      <alignment horizontal="center" vertical="center" wrapText="1"/>
    </xf>
    <xf numFmtId="0" fontId="2" fillId="3" borderId="17" xfId="0" applyFont="1" applyFill="1" applyBorder="1" applyAlignment="1">
      <alignment horizontal="center" wrapText="1"/>
    </xf>
    <xf numFmtId="49" fontId="2" fillId="4" borderId="19" xfId="0" applyNumberFormat="1" applyFont="1" applyFill="1" applyBorder="1" applyAlignment="1">
      <alignment horizontal="center" wrapText="1"/>
    </xf>
    <xf numFmtId="0" fontId="2" fillId="3" borderId="17" xfId="0" applyFont="1" applyFill="1" applyBorder="1" applyAlignment="1">
      <alignment horizontal="left" wrapText="1"/>
    </xf>
    <xf numFmtId="4" fontId="2" fillId="3" borderId="17" xfId="0" applyNumberFormat="1" applyFont="1" applyFill="1" applyBorder="1" applyAlignment="1">
      <alignment horizontal="center" vertical="center" wrapText="1"/>
    </xf>
    <xf numFmtId="4" fontId="2" fillId="3" borderId="15" xfId="0" applyNumberFormat="1" applyFont="1" applyFill="1" applyBorder="1" applyAlignment="1">
      <alignment horizontal="center" vertical="center" wrapText="1"/>
    </xf>
    <xf numFmtId="49" fontId="2" fillId="4" borderId="20" xfId="0" applyNumberFormat="1" applyFont="1" applyFill="1" applyBorder="1" applyAlignment="1">
      <alignment horizontal="center" wrapText="1"/>
    </xf>
    <xf numFmtId="4" fontId="2" fillId="3" borderId="20" xfId="0" applyNumberFormat="1" applyFont="1" applyFill="1" applyBorder="1" applyAlignment="1">
      <alignment horizontal="center" vertical="center" wrapText="1"/>
    </xf>
    <xf numFmtId="4" fontId="2" fillId="4" borderId="20"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wrapText="1"/>
    </xf>
    <xf numFmtId="0" fontId="1"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1" fillId="2" borderId="12"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3" borderId="17" xfId="0" applyFont="1" applyFill="1" applyBorder="1" applyAlignment="1">
      <alignment horizontal="center" wrapText="1"/>
    </xf>
    <xf numFmtId="49" fontId="2" fillId="4" borderId="18" xfId="0" applyNumberFormat="1" applyFont="1" applyFill="1" applyBorder="1" applyAlignment="1">
      <alignment horizontal="center" wrapText="1"/>
    </xf>
    <xf numFmtId="49" fontId="2" fillId="4" borderId="19" xfId="0" applyNumberFormat="1" applyFont="1" applyFill="1" applyBorder="1" applyAlignment="1">
      <alignment horizont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3" borderId="12" xfId="0" applyFont="1" applyFill="1" applyBorder="1" applyAlignment="1">
      <alignment horizontal="center" wrapText="1"/>
    </xf>
    <xf numFmtId="49" fontId="2" fillId="4" borderId="26" xfId="0" applyNumberFormat="1" applyFont="1" applyFill="1" applyBorder="1" applyAlignment="1">
      <alignment horizontal="center" wrapText="1"/>
    </xf>
    <xf numFmtId="49" fontId="2" fillId="4" borderId="27" xfId="0" applyNumberFormat="1" applyFont="1" applyFill="1" applyBorder="1" applyAlignment="1">
      <alignment horizontal="center" wrapText="1"/>
    </xf>
    <xf numFmtId="0" fontId="1" fillId="2" borderId="22" xfId="0" applyFont="1" applyFill="1" applyBorder="1" applyAlignment="1">
      <alignment horizontal="center" wrapText="1"/>
    </xf>
    <xf numFmtId="0" fontId="4" fillId="2" borderId="23" xfId="0" applyFont="1" applyFill="1" applyBorder="1" applyAlignment="1">
      <alignment horizontal="center" wrapText="1"/>
    </xf>
    <xf numFmtId="0" fontId="4" fillId="2" borderId="24" xfId="0" applyFont="1" applyFill="1" applyBorder="1" applyAlignment="1">
      <alignment horizontal="center" wrapText="1"/>
    </xf>
    <xf numFmtId="0" fontId="1" fillId="5" borderId="30"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1" fillId="2" borderId="33" xfId="0" applyFont="1" applyFill="1" applyBorder="1" applyAlignment="1">
      <alignment horizontal="center" wrapText="1"/>
    </xf>
    <xf numFmtId="0" fontId="4" fillId="2" borderId="0" xfId="0" applyFont="1" applyFill="1" applyBorder="1" applyAlignment="1">
      <alignment horizont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2" fillId="3" borderId="2" xfId="0" applyFont="1" applyFill="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xf>
    <xf numFmtId="0" fontId="1"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5"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 fillId="0" borderId="36" xfId="0" applyFont="1" applyBorder="1" applyAlignment="1">
      <alignment horizontal="center" vertical="center" wrapText="1"/>
    </xf>
    <xf numFmtId="0" fontId="7" fillId="0" borderId="34" xfId="0" applyFont="1" applyBorder="1" applyAlignment="1">
      <alignment horizontal="center" wrapText="1"/>
    </xf>
    <xf numFmtId="0" fontId="7" fillId="0" borderId="34" xfId="0" applyFont="1" applyBorder="1" applyAlignment="1">
      <alignment horizontal="center"/>
    </xf>
    <xf numFmtId="0" fontId="1" fillId="2" borderId="3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58" xfId="0" applyFont="1" applyFill="1" applyBorder="1" applyAlignment="1">
      <alignment horizontal="center" vertical="center" wrapText="1"/>
    </xf>
    <xf numFmtId="0" fontId="2" fillId="3" borderId="10" xfId="0" applyFont="1" applyFill="1" applyBorder="1" applyAlignment="1">
      <alignment horizontal="center" wrapText="1"/>
    </xf>
    <xf numFmtId="0" fontId="1" fillId="5" borderId="52"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1" fillId="5" borderId="62"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16" fontId="1" fillId="6" borderId="30" xfId="0" applyNumberFormat="1" applyFont="1" applyFill="1" applyBorder="1" applyAlignment="1">
      <alignment horizontal="center" vertical="center" wrapText="1"/>
    </xf>
    <xf numFmtId="16" fontId="1" fillId="6" borderId="31" xfId="0" applyNumberFormat="1" applyFont="1" applyFill="1" applyBorder="1" applyAlignment="1">
      <alignment horizontal="center" vertical="center" wrapText="1"/>
    </xf>
    <xf numFmtId="16" fontId="1" fillId="6" borderId="32" xfId="0" applyNumberFormat="1" applyFont="1" applyFill="1" applyBorder="1" applyAlignment="1">
      <alignment horizontal="center" vertical="center" wrapText="1"/>
    </xf>
    <xf numFmtId="16" fontId="1" fillId="5" borderId="30" xfId="0" applyNumberFormat="1" applyFont="1" applyFill="1" applyBorder="1" applyAlignment="1">
      <alignment horizontal="center" vertical="center" wrapText="1"/>
    </xf>
    <xf numFmtId="16" fontId="4" fillId="5" borderId="31" xfId="0" applyNumberFormat="1" applyFont="1" applyFill="1" applyBorder="1" applyAlignment="1">
      <alignment horizontal="center" vertical="center" wrapText="1"/>
    </xf>
    <xf numFmtId="16" fontId="4" fillId="5" borderId="32"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0" xfId="0" applyFont="1" applyFill="1" applyBorder="1" applyAlignment="1">
      <alignment horizontal="center" vertical="center" wrapText="1"/>
    </xf>
    <xf numFmtId="2" fontId="3" fillId="9" borderId="17" xfId="0" applyNumberFormat="1" applyFont="1" applyFill="1" applyBorder="1" applyAlignment="1">
      <alignment horizontal="center" vertical="center" wrapText="1"/>
    </xf>
    <xf numFmtId="2" fontId="3" fillId="9" borderId="15" xfId="0" applyNumberFormat="1" applyFont="1" applyFill="1" applyBorder="1" applyAlignment="1">
      <alignment horizontal="center" vertical="center" wrapText="1"/>
    </xf>
    <xf numFmtId="2" fontId="3" fillId="9" borderId="10" xfId="0" applyNumberFormat="1"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3" fillId="0" borderId="30" xfId="0" applyFont="1" applyFill="1" applyBorder="1" applyAlignment="1">
      <alignment horizontal="left" vertical="center" wrapText="1"/>
    </xf>
    <xf numFmtId="164" fontId="6" fillId="0" borderId="17"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8" xfId="0"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2" fillId="6" borderId="64" xfId="0" applyFont="1" applyFill="1" applyBorder="1" applyAlignment="1">
      <alignment horizontal="center" vertical="center" wrapText="1"/>
    </xf>
    <xf numFmtId="0" fontId="3" fillId="0" borderId="17" xfId="0" applyFont="1" applyBorder="1" applyAlignment="1">
      <alignment horizontal="left" wrapText="1"/>
    </xf>
    <xf numFmtId="0" fontId="3" fillId="0" borderId="15" xfId="0" applyFont="1" applyBorder="1" applyAlignment="1">
      <alignment horizontal="left" wrapText="1"/>
    </xf>
    <xf numFmtId="0" fontId="3" fillId="0" borderId="12" xfId="0" applyFont="1" applyBorder="1" applyAlignment="1">
      <alignment horizontal="center" vertical="center" wrapText="1"/>
    </xf>
    <xf numFmtId="164" fontId="6" fillId="0" borderId="12" xfId="0" applyNumberFormat="1" applyFont="1" applyBorder="1" applyAlignment="1">
      <alignment horizontal="center" vertical="center"/>
    </xf>
    <xf numFmtId="0" fontId="3" fillId="9" borderId="12" xfId="0" applyFont="1" applyFill="1" applyBorder="1" applyAlignment="1">
      <alignment horizontal="center" vertical="top" wrapText="1"/>
    </xf>
    <xf numFmtId="0" fontId="3" fillId="10" borderId="30" xfId="0" applyFont="1" applyFill="1" applyBorder="1" applyAlignment="1">
      <alignment horizontal="left" vertical="center" wrapText="1"/>
    </xf>
    <xf numFmtId="0" fontId="3" fillId="10" borderId="31" xfId="0" applyFont="1" applyFill="1" applyBorder="1" applyAlignment="1">
      <alignment horizontal="left" vertical="center" wrapText="1"/>
    </xf>
    <xf numFmtId="0" fontId="3" fillId="10" borderId="32" xfId="0" applyFont="1" applyFill="1" applyBorder="1" applyAlignment="1">
      <alignment horizontal="left" vertical="center" wrapText="1"/>
    </xf>
    <xf numFmtId="0" fontId="3" fillId="10" borderId="17" xfId="0" applyFont="1" applyFill="1" applyBorder="1" applyAlignment="1">
      <alignment horizontal="center" vertical="center" wrapText="1"/>
    </xf>
    <xf numFmtId="0" fontId="3" fillId="10" borderId="10" xfId="0" applyFont="1" applyFill="1" applyBorder="1" applyAlignment="1">
      <alignment horizontal="center" vertical="center" wrapText="1"/>
    </xf>
    <xf numFmtId="2" fontId="3" fillId="10" borderId="17" xfId="0" applyNumberFormat="1" applyFont="1" applyFill="1" applyBorder="1" applyAlignment="1">
      <alignment horizontal="center" vertical="center" wrapText="1"/>
    </xf>
    <xf numFmtId="2" fontId="3" fillId="10" borderId="10" xfId="0" applyNumberFormat="1"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10" borderId="15" xfId="0" applyFont="1" applyFill="1" applyBorder="1" applyAlignment="1">
      <alignment horizontal="center" vertical="center" wrapText="1"/>
    </xf>
    <xf numFmtId="2" fontId="3" fillId="10" borderId="15" xfId="0" applyNumberFormat="1" applyFont="1" applyFill="1" applyBorder="1" applyAlignment="1">
      <alignment horizontal="center" vertical="center" wrapText="1"/>
    </xf>
    <xf numFmtId="0" fontId="1" fillId="6" borderId="31" xfId="0" applyFont="1" applyFill="1" applyBorder="1" applyAlignment="1">
      <alignment horizontal="center" vertical="center" wrapText="1"/>
    </xf>
    <xf numFmtId="0" fontId="2" fillId="3" borderId="30" xfId="0" applyFont="1" applyFill="1" applyBorder="1" applyAlignment="1">
      <alignment horizontal="center" wrapText="1"/>
    </xf>
    <xf numFmtId="0" fontId="2" fillId="3" borderId="32" xfId="0" applyFont="1" applyFill="1" applyBorder="1" applyAlignment="1">
      <alignment horizontal="center" wrapText="1"/>
    </xf>
    <xf numFmtId="49" fontId="2" fillId="4" borderId="36" xfId="0" applyNumberFormat="1" applyFont="1" applyFill="1" applyBorder="1" applyAlignment="1">
      <alignment horizontal="center" wrapText="1"/>
    </xf>
    <xf numFmtId="49" fontId="2" fillId="4" borderId="65" xfId="0" applyNumberFormat="1" applyFont="1" applyFill="1" applyBorder="1" applyAlignment="1">
      <alignment horizontal="center" wrapText="1"/>
    </xf>
    <xf numFmtId="0" fontId="2" fillId="0" borderId="63" xfId="0" applyFont="1" applyBorder="1" applyAlignment="1">
      <alignment horizontal="center" vertical="top" wrapText="1"/>
    </xf>
    <xf numFmtId="0" fontId="2" fillId="0" borderId="28" xfId="0" applyFont="1" applyBorder="1" applyAlignment="1">
      <alignment horizontal="center" vertical="top"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2" fontId="3" fillId="9" borderId="12"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66" xfId="0" applyFont="1" applyBorder="1" applyAlignment="1">
      <alignment horizontal="center" wrapText="1"/>
    </xf>
    <xf numFmtId="0" fontId="2" fillId="0" borderId="67" xfId="0" applyFont="1" applyBorder="1" applyAlignment="1">
      <alignment horizontal="center" wrapText="1"/>
    </xf>
    <xf numFmtId="0" fontId="3" fillId="9" borderId="30" xfId="0" applyFont="1" applyFill="1" applyBorder="1" applyAlignment="1">
      <alignment horizontal="left" vertical="center" wrapText="1"/>
    </xf>
    <xf numFmtId="0" fontId="3" fillId="9" borderId="31" xfId="0" applyFont="1" applyFill="1" applyBorder="1" applyAlignment="1">
      <alignment horizontal="left" vertical="center" wrapText="1"/>
    </xf>
    <xf numFmtId="0" fontId="3" fillId="9" borderId="32" xfId="0" applyFont="1" applyFill="1" applyBorder="1" applyAlignment="1">
      <alignment horizontal="left" vertical="center" wrapText="1"/>
    </xf>
    <xf numFmtId="0" fontId="0" fillId="0" borderId="31" xfId="0" applyBorder="1"/>
    <xf numFmtId="0" fontId="0" fillId="0" borderId="32" xfId="0" applyBorder="1"/>
    <xf numFmtId="0" fontId="2" fillId="0" borderId="63" xfId="0" applyFont="1" applyBorder="1" applyAlignment="1">
      <alignment vertical="center" wrapText="1"/>
    </xf>
    <xf numFmtId="0" fontId="2" fillId="0" borderId="28" xfId="0" applyFont="1" applyBorder="1" applyAlignment="1">
      <alignment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3" fillId="0" borderId="12" xfId="0" applyFont="1" applyFill="1" applyBorder="1" applyAlignment="1">
      <alignment horizontal="left" vertical="center" wrapText="1"/>
    </xf>
    <xf numFmtId="17" fontId="4" fillId="0" borderId="17" xfId="0"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0" xfId="0" applyFont="1" applyFill="1" applyBorder="1" applyAlignment="1">
      <alignment horizontal="center" vertical="top" wrapText="1"/>
    </xf>
    <xf numFmtId="2" fontId="4" fillId="0" borderId="17" xfId="0" applyNumberFormat="1" applyFont="1" applyFill="1" applyBorder="1" applyAlignment="1">
      <alignment horizontal="center" vertical="top" wrapText="1"/>
    </xf>
    <xf numFmtId="2" fontId="4" fillId="0" borderId="15" xfId="0" applyNumberFormat="1" applyFont="1" applyFill="1" applyBorder="1" applyAlignment="1">
      <alignment horizontal="center" vertical="top" wrapText="1"/>
    </xf>
    <xf numFmtId="2" fontId="4" fillId="0" borderId="10" xfId="0" applyNumberFormat="1" applyFont="1" applyFill="1" applyBorder="1" applyAlignment="1">
      <alignment horizontal="center" vertical="top" wrapText="1"/>
    </xf>
    <xf numFmtId="0" fontId="1" fillId="0" borderId="12"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9" borderId="15" xfId="0" applyFont="1" applyFill="1" applyBorder="1" applyAlignment="1">
      <alignment horizontal="center" vertical="center" wrapText="1"/>
    </xf>
    <xf numFmtId="2" fontId="2" fillId="9" borderId="17" xfId="0" applyNumberFormat="1" applyFont="1" applyFill="1" applyBorder="1" applyAlignment="1">
      <alignment horizontal="center" vertical="center" wrapText="1"/>
    </xf>
    <xf numFmtId="2" fontId="2" fillId="9" borderId="15" xfId="0" applyNumberFormat="1" applyFont="1" applyFill="1" applyBorder="1" applyAlignment="1">
      <alignment horizontal="center" vertical="center" wrapText="1"/>
    </xf>
    <xf numFmtId="2" fontId="2" fillId="9" borderId="10" xfId="0"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horizontal="left" wrapText="1"/>
    </xf>
    <xf numFmtId="4" fontId="3" fillId="0" borderId="30" xfId="0" applyNumberFormat="1" applyFont="1" applyBorder="1" applyAlignment="1">
      <alignment horizontal="left" vertical="center" wrapText="1"/>
    </xf>
    <xf numFmtId="4" fontId="3" fillId="0" borderId="31" xfId="0" applyNumberFormat="1" applyFont="1" applyBorder="1" applyAlignment="1">
      <alignment horizontal="left" vertical="center" wrapText="1"/>
    </xf>
    <xf numFmtId="4" fontId="3" fillId="0" borderId="32" xfId="0" applyNumberFormat="1" applyFont="1" applyBorder="1" applyAlignment="1">
      <alignment horizontal="left" vertical="center" wrapText="1"/>
    </xf>
    <xf numFmtId="0" fontId="7" fillId="0" borderId="70" xfId="0" applyFont="1" applyBorder="1" applyAlignment="1">
      <alignment horizontal="center" vertical="center" wrapText="1"/>
    </xf>
    <xf numFmtId="0" fontId="7" fillId="0" borderId="39" xfId="0" applyFont="1" applyBorder="1" applyAlignment="1">
      <alignment horizontal="center" vertical="center"/>
    </xf>
    <xf numFmtId="0" fontId="5" fillId="0" borderId="0" xfId="0" applyFont="1" applyAlignment="1">
      <alignment horizontal="center"/>
    </xf>
    <xf numFmtId="0" fontId="1" fillId="6" borderId="58" xfId="0" applyFont="1" applyFill="1" applyBorder="1" applyAlignment="1">
      <alignment horizontal="center" vertical="center" wrapText="1"/>
    </xf>
    <xf numFmtId="0" fontId="5" fillId="0" borderId="0" xfId="0" applyFont="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workbookViewId="0">
      <pane ySplit="6" topLeftCell="A13" activePane="bottomLeft" state="frozen"/>
      <selection pane="bottomLeft" activeCell="A20" sqref="A20:C20"/>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8" width="10" customWidth="1"/>
    <col min="9" max="9" width="9.85546875" customWidth="1"/>
    <col min="10" max="10" width="11.28515625" customWidth="1"/>
    <col min="11" max="11" width="10.42578125" customWidth="1"/>
    <col min="12" max="12" width="12.28515625" customWidth="1"/>
    <col min="13" max="13" width="10" customWidth="1"/>
    <col min="14" max="14" width="9.85546875" customWidth="1"/>
  </cols>
  <sheetData>
    <row r="1" spans="1:14" ht="15.75">
      <c r="A1" s="234" t="s">
        <v>35</v>
      </c>
      <c r="B1" s="234"/>
      <c r="C1" s="234"/>
      <c r="D1" s="234"/>
      <c r="E1" s="234"/>
      <c r="F1" s="234"/>
      <c r="G1" s="234"/>
      <c r="H1" s="234"/>
      <c r="I1" s="234"/>
      <c r="J1" s="234"/>
      <c r="K1" s="234"/>
      <c r="L1" s="234"/>
      <c r="M1" s="234"/>
      <c r="N1" s="234"/>
    </row>
    <row r="2" spans="1:14" ht="16.5" customHeight="1">
      <c r="A2" s="234" t="s">
        <v>36</v>
      </c>
      <c r="B2" s="234"/>
      <c r="C2" s="234"/>
      <c r="D2" s="234"/>
      <c r="E2" s="234"/>
      <c r="F2" s="234"/>
      <c r="G2" s="234"/>
      <c r="H2" s="234"/>
      <c r="I2" s="234"/>
      <c r="J2" s="234"/>
      <c r="K2" s="234"/>
      <c r="L2" s="234"/>
      <c r="M2" s="234"/>
      <c r="N2" s="234"/>
    </row>
    <row r="3" spans="1:14" ht="16.5" customHeight="1">
      <c r="A3" s="234" t="s">
        <v>37</v>
      </c>
      <c r="B3" s="234"/>
      <c r="C3" s="234"/>
      <c r="D3" s="234"/>
      <c r="E3" s="234"/>
      <c r="F3" s="234"/>
      <c r="G3" s="234"/>
      <c r="H3" s="234"/>
      <c r="I3" s="234"/>
      <c r="J3" s="234"/>
      <c r="K3" s="234"/>
      <c r="L3" s="234"/>
      <c r="M3" s="234"/>
      <c r="N3" s="234"/>
    </row>
    <row r="4" spans="1:14" ht="16.5" thickBot="1">
      <c r="A4" s="32"/>
      <c r="B4" s="32"/>
      <c r="C4" s="32"/>
      <c r="D4" s="32"/>
      <c r="E4" s="32"/>
      <c r="F4" s="32"/>
      <c r="G4" s="32"/>
      <c r="H4" s="32"/>
      <c r="I4" s="32"/>
      <c r="J4" s="32"/>
      <c r="K4" s="32"/>
      <c r="L4" s="32"/>
      <c r="M4" s="32"/>
      <c r="N4" s="32"/>
    </row>
    <row r="5" spans="1:14">
      <c r="A5" s="238" t="s">
        <v>0</v>
      </c>
      <c r="B5" s="240" t="s">
        <v>1</v>
      </c>
      <c r="C5" s="240" t="s">
        <v>2</v>
      </c>
      <c r="D5" s="240" t="s">
        <v>3</v>
      </c>
      <c r="E5" s="240" t="s">
        <v>4</v>
      </c>
      <c r="F5" s="240"/>
      <c r="G5" s="240"/>
      <c r="H5" s="240"/>
      <c r="I5" s="240"/>
      <c r="J5" s="240"/>
      <c r="K5" s="240" t="s">
        <v>5</v>
      </c>
      <c r="L5" s="240" t="s">
        <v>6</v>
      </c>
      <c r="M5" s="240" t="s">
        <v>7</v>
      </c>
      <c r="N5" s="242" t="s">
        <v>8</v>
      </c>
    </row>
    <row r="6" spans="1:14" ht="39" thickBot="1">
      <c r="A6" s="239"/>
      <c r="B6" s="241"/>
      <c r="C6" s="241"/>
      <c r="D6" s="241"/>
      <c r="E6" s="33" t="s">
        <v>33</v>
      </c>
      <c r="F6" s="33" t="s">
        <v>9</v>
      </c>
      <c r="G6" s="33" t="s">
        <v>10</v>
      </c>
      <c r="H6" s="33" t="s">
        <v>16</v>
      </c>
      <c r="I6" s="23" t="s">
        <v>11</v>
      </c>
      <c r="J6" s="23" t="s">
        <v>12</v>
      </c>
      <c r="K6" s="241"/>
      <c r="L6" s="241"/>
      <c r="M6" s="241"/>
      <c r="N6" s="243"/>
    </row>
    <row r="7" spans="1:14" ht="36" customHeight="1" thickBot="1">
      <c r="A7" s="230" t="s">
        <v>20</v>
      </c>
      <c r="B7" s="231"/>
      <c r="C7" s="231"/>
      <c r="D7" s="231"/>
      <c r="E7" s="231"/>
      <c r="F7" s="231"/>
      <c r="G7" s="231"/>
      <c r="H7" s="231"/>
      <c r="I7" s="231"/>
      <c r="J7" s="231"/>
      <c r="K7" s="231"/>
      <c r="L7" s="231"/>
      <c r="M7" s="231"/>
      <c r="N7" s="232"/>
    </row>
    <row r="8" spans="1:14" ht="51">
      <c r="A8" s="1" t="s">
        <v>18</v>
      </c>
      <c r="B8" s="11" t="s">
        <v>38</v>
      </c>
      <c r="C8" s="11" t="s">
        <v>13</v>
      </c>
      <c r="D8" s="8"/>
      <c r="E8" s="8"/>
      <c r="F8" s="8"/>
      <c r="G8" s="8"/>
      <c r="H8" s="8"/>
      <c r="I8" s="8"/>
      <c r="J8" s="8"/>
      <c r="K8" s="8" t="s">
        <v>19</v>
      </c>
      <c r="L8" s="8"/>
      <c r="M8" s="8"/>
      <c r="N8" s="9"/>
    </row>
    <row r="9" spans="1:14" ht="30" customHeight="1" thickBot="1">
      <c r="A9" s="233" t="s">
        <v>21</v>
      </c>
      <c r="B9" s="233"/>
      <c r="C9" s="233"/>
      <c r="D9" s="233"/>
      <c r="E9" s="233"/>
      <c r="F9" s="233"/>
      <c r="G9" s="233"/>
      <c r="H9" s="233"/>
      <c r="I9" s="233"/>
      <c r="J9" s="233"/>
      <c r="K9" s="233"/>
      <c r="L9" s="233"/>
      <c r="M9" s="233"/>
      <c r="N9" s="233"/>
    </row>
    <row r="10" spans="1:14" ht="26.25" thickBot="1">
      <c r="A10" s="2" t="s">
        <v>22</v>
      </c>
      <c r="B10" s="12" t="s">
        <v>39</v>
      </c>
      <c r="C10" s="12" t="s">
        <v>23</v>
      </c>
      <c r="D10" s="12">
        <v>317.89999999999998</v>
      </c>
      <c r="E10" s="7">
        <v>282.7</v>
      </c>
      <c r="F10" s="7"/>
      <c r="G10" s="7"/>
      <c r="H10" s="7"/>
      <c r="I10" s="7"/>
      <c r="J10" s="7">
        <v>35.200000000000003</v>
      </c>
      <c r="K10" s="7"/>
      <c r="L10" s="7"/>
      <c r="M10" s="7"/>
      <c r="N10" s="7"/>
    </row>
    <row r="11" spans="1:14" ht="33.75" customHeight="1">
      <c r="A11" s="233" t="s">
        <v>24</v>
      </c>
      <c r="B11" s="233"/>
      <c r="C11" s="233"/>
      <c r="D11" s="233"/>
      <c r="E11" s="233"/>
      <c r="F11" s="233"/>
      <c r="G11" s="233"/>
      <c r="H11" s="233"/>
      <c r="I11" s="233"/>
      <c r="J11" s="233"/>
      <c r="K11" s="233"/>
      <c r="L11" s="233"/>
      <c r="M11" s="233"/>
      <c r="N11" s="233"/>
    </row>
    <row r="12" spans="1:14" ht="38.25">
      <c r="A12" s="26" t="s">
        <v>25</v>
      </c>
      <c r="B12" s="15" t="s">
        <v>40</v>
      </c>
      <c r="C12" s="15" t="s">
        <v>26</v>
      </c>
      <c r="D12" s="34">
        <v>300</v>
      </c>
      <c r="E12" s="7"/>
      <c r="F12" s="7"/>
      <c r="G12" s="7"/>
      <c r="H12" s="7"/>
      <c r="I12" s="7"/>
      <c r="J12" s="17">
        <v>300</v>
      </c>
      <c r="K12" s="7"/>
      <c r="L12" s="17"/>
      <c r="M12" s="10"/>
      <c r="N12" s="7"/>
    </row>
    <row r="13" spans="1:14" ht="30.75" customHeight="1">
      <c r="A13" s="233" t="s">
        <v>27</v>
      </c>
      <c r="B13" s="233"/>
      <c r="C13" s="233"/>
      <c r="D13" s="233"/>
      <c r="E13" s="233"/>
      <c r="F13" s="233"/>
      <c r="G13" s="233"/>
      <c r="H13" s="233"/>
      <c r="I13" s="233"/>
      <c r="J13" s="233"/>
      <c r="K13" s="233"/>
      <c r="L13" s="233"/>
      <c r="M13" s="233"/>
      <c r="N13" s="233"/>
    </row>
    <row r="14" spans="1:14" ht="25.5">
      <c r="A14" s="16" t="s">
        <v>28</v>
      </c>
      <c r="B14" s="15" t="s">
        <v>41</v>
      </c>
      <c r="C14" s="15" t="s">
        <v>29</v>
      </c>
      <c r="D14" s="15">
        <v>0</v>
      </c>
      <c r="E14" s="12"/>
      <c r="F14" s="12"/>
      <c r="G14" s="12"/>
      <c r="H14" s="12"/>
      <c r="I14" s="12"/>
      <c r="J14" s="12"/>
      <c r="K14" s="13"/>
      <c r="L14" s="12"/>
      <c r="M14" s="12"/>
      <c r="N14" s="14"/>
    </row>
    <row r="15" spans="1:14" ht="30" customHeight="1">
      <c r="A15" s="233" t="s">
        <v>30</v>
      </c>
      <c r="B15" s="233"/>
      <c r="C15" s="233"/>
      <c r="D15" s="233"/>
      <c r="E15" s="233"/>
      <c r="F15" s="233"/>
      <c r="G15" s="233"/>
      <c r="H15" s="233"/>
      <c r="I15" s="233"/>
      <c r="J15" s="233"/>
      <c r="K15" s="233"/>
      <c r="L15" s="233"/>
      <c r="M15" s="233"/>
      <c r="N15" s="233"/>
    </row>
    <row r="16" spans="1:14" ht="25.5">
      <c r="A16" s="26" t="s">
        <v>31</v>
      </c>
      <c r="B16" s="16" t="s">
        <v>42</v>
      </c>
      <c r="C16" s="18" t="s">
        <v>29</v>
      </c>
      <c r="D16" s="16">
        <v>0</v>
      </c>
      <c r="E16" s="12"/>
      <c r="F16" s="12"/>
      <c r="G16" s="12"/>
      <c r="H16" s="12"/>
      <c r="I16" s="12"/>
      <c r="J16" s="12"/>
      <c r="K16" s="13"/>
      <c r="L16" s="12"/>
      <c r="M16" s="12"/>
      <c r="N16" s="7"/>
    </row>
    <row r="17" spans="1:15" ht="21.75" customHeight="1" thickBot="1">
      <c r="A17" s="27" t="s">
        <v>14</v>
      </c>
      <c r="B17" s="235">
        <v>5</v>
      </c>
      <c r="C17" s="235"/>
      <c r="D17" s="28">
        <f>+D10+D12</f>
        <v>617.9</v>
      </c>
      <c r="E17" s="29">
        <f>E10</f>
        <v>282.7</v>
      </c>
      <c r="F17" s="29">
        <v>0</v>
      </c>
      <c r="G17" s="29">
        <v>0</v>
      </c>
      <c r="H17" s="29"/>
      <c r="I17" s="29">
        <v>0</v>
      </c>
      <c r="J17" s="29">
        <f>+J10+J12</f>
        <v>335.2</v>
      </c>
      <c r="K17" s="30"/>
      <c r="L17" s="29">
        <f>+L10+L12</f>
        <v>0</v>
      </c>
      <c r="M17" s="29">
        <f>+M10+M12</f>
        <v>0</v>
      </c>
      <c r="N17" s="31">
        <v>0</v>
      </c>
    </row>
    <row r="18" spans="1:15" ht="28.5" customHeight="1" thickBot="1">
      <c r="A18" s="3" t="s">
        <v>15</v>
      </c>
      <c r="B18" s="236" t="s">
        <v>34</v>
      </c>
      <c r="C18" s="237"/>
      <c r="D18" s="4">
        <f>+D10+D12</f>
        <v>617.9</v>
      </c>
      <c r="E18" s="4">
        <v>282.7</v>
      </c>
      <c r="F18" s="4">
        <v>0</v>
      </c>
      <c r="G18" s="4">
        <v>0</v>
      </c>
      <c r="H18" s="4"/>
      <c r="I18" s="4">
        <v>0</v>
      </c>
      <c r="J18" s="21">
        <f>+J10+J12</f>
        <v>335.2</v>
      </c>
      <c r="K18" s="5"/>
      <c r="L18" s="22">
        <f>+L10+L12</f>
        <v>0</v>
      </c>
      <c r="M18" s="21">
        <f>+M10+M12</f>
        <v>0</v>
      </c>
      <c r="N18" s="6" t="s">
        <v>32</v>
      </c>
      <c r="O18" s="24"/>
    </row>
    <row r="19" spans="1:15">
      <c r="L19" s="25"/>
      <c r="M19" s="25"/>
      <c r="N19" s="25"/>
    </row>
    <row r="20" spans="1:15" ht="74.25" customHeight="1">
      <c r="A20" s="229" t="s">
        <v>43</v>
      </c>
      <c r="B20" s="229"/>
      <c r="C20" s="229"/>
      <c r="D20" s="38"/>
      <c r="E20" s="37"/>
      <c r="F20" s="37"/>
      <c r="G20" s="37" t="s">
        <v>17</v>
      </c>
      <c r="H20" s="37"/>
      <c r="J20" s="20"/>
      <c r="L20" s="19"/>
      <c r="M20" s="19"/>
    </row>
  </sheetData>
  <mergeCells count="20">
    <mergeCell ref="A1:N1"/>
    <mergeCell ref="A5:A6"/>
    <mergeCell ref="B5:B6"/>
    <mergeCell ref="C5:C6"/>
    <mergeCell ref="D5:D6"/>
    <mergeCell ref="E5:J5"/>
    <mergeCell ref="K5:K6"/>
    <mergeCell ref="L5:L6"/>
    <mergeCell ref="M5:M6"/>
    <mergeCell ref="N5:N6"/>
    <mergeCell ref="A20:C20"/>
    <mergeCell ref="A7:N7"/>
    <mergeCell ref="A9:N9"/>
    <mergeCell ref="A11:N11"/>
    <mergeCell ref="A2:N2"/>
    <mergeCell ref="A3:N3"/>
    <mergeCell ref="A13:N13"/>
    <mergeCell ref="A15:N15"/>
    <mergeCell ref="B17:C17"/>
    <mergeCell ref="B18:C18"/>
  </mergeCells>
  <pageMargins left="0.70866141732283472" right="0.70866141732283472" top="0.74803149606299213" bottom="0.74803149606299213" header="0.31496062992125984" footer="0.31496062992125984"/>
  <pageSetup paperSize="9" scale="81" orientation="landscape" r:id="rId1"/>
</worksheet>
</file>

<file path=xl/worksheets/sheet10.xml><?xml version="1.0" encoding="utf-8"?>
<worksheet xmlns="http://schemas.openxmlformats.org/spreadsheetml/2006/main" xmlns:r="http://schemas.openxmlformats.org/officeDocument/2006/relationships">
  <dimension ref="A1:O51"/>
  <sheetViews>
    <sheetView view="pageBreakPreview" topLeftCell="A46" zoomScale="86" zoomScaleSheetLayoutView="86" workbookViewId="0">
      <selection activeCell="A25" sqref="A25:O25"/>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7" width="21.7109375" customWidth="1"/>
    <col min="8" max="8" width="9.85546875" customWidth="1"/>
    <col min="9" max="9" width="11.28515625" customWidth="1"/>
    <col min="10" max="10" width="12" customWidth="1"/>
    <col min="11" max="11" width="12.28515625" customWidth="1"/>
    <col min="12" max="12" width="10" customWidth="1"/>
    <col min="13" max="13" width="9.85546875" customWidth="1"/>
    <col min="14" max="14" width="10.5703125" style="37" customWidth="1"/>
    <col min="15" max="15" width="9.140625" style="37"/>
  </cols>
  <sheetData>
    <row r="1" spans="1:15" ht="15.75">
      <c r="A1" s="234" t="s">
        <v>35</v>
      </c>
      <c r="B1" s="234"/>
      <c r="C1" s="234"/>
      <c r="D1" s="234"/>
      <c r="E1" s="234"/>
      <c r="F1" s="234"/>
      <c r="G1" s="234"/>
      <c r="H1" s="234"/>
      <c r="I1" s="234"/>
      <c r="J1" s="234"/>
      <c r="K1" s="234"/>
      <c r="L1" s="234"/>
      <c r="M1" s="234"/>
    </row>
    <row r="2" spans="1:15" ht="53.25" customHeight="1">
      <c r="A2" s="234" t="s">
        <v>72</v>
      </c>
      <c r="B2" s="234"/>
      <c r="C2" s="234"/>
      <c r="D2" s="234"/>
      <c r="E2" s="234"/>
      <c r="F2" s="234"/>
      <c r="G2" s="234"/>
      <c r="H2" s="234"/>
      <c r="I2" s="234"/>
      <c r="J2" s="234"/>
      <c r="K2" s="234"/>
      <c r="L2" s="234"/>
      <c r="M2" s="234"/>
    </row>
    <row r="3" spans="1:15" ht="15.75">
      <c r="A3" s="234" t="s">
        <v>190</v>
      </c>
      <c r="B3" s="234"/>
      <c r="C3" s="234"/>
      <c r="D3" s="234"/>
      <c r="E3" s="234"/>
      <c r="F3" s="234"/>
      <c r="G3" s="234"/>
      <c r="H3" s="234"/>
      <c r="I3" s="234"/>
      <c r="J3" s="234"/>
      <c r="K3" s="234"/>
      <c r="L3" s="234"/>
      <c r="M3" s="234"/>
    </row>
    <row r="4" spans="1:15" ht="16.5" thickBot="1">
      <c r="A4" s="139"/>
      <c r="B4" s="139"/>
      <c r="C4" s="139"/>
      <c r="D4" s="139"/>
      <c r="E4" s="139"/>
      <c r="F4" s="139"/>
      <c r="G4" s="139"/>
      <c r="H4" s="139"/>
      <c r="I4" s="139"/>
      <c r="J4" s="139"/>
      <c r="K4" s="139"/>
      <c r="L4" s="139"/>
      <c r="M4" s="139"/>
    </row>
    <row r="5" spans="1:15">
      <c r="A5" s="238" t="s">
        <v>0</v>
      </c>
      <c r="B5" s="240" t="s">
        <v>1</v>
      </c>
      <c r="C5" s="240" t="s">
        <v>2</v>
      </c>
      <c r="D5" s="240" t="s">
        <v>3</v>
      </c>
      <c r="E5" s="240" t="s">
        <v>4</v>
      </c>
      <c r="F5" s="240"/>
      <c r="G5" s="240"/>
      <c r="H5" s="240"/>
      <c r="I5" s="240"/>
      <c r="J5" s="240" t="s">
        <v>5</v>
      </c>
      <c r="K5" s="240" t="s">
        <v>6</v>
      </c>
      <c r="L5" s="240" t="s">
        <v>7</v>
      </c>
      <c r="M5" s="267" t="s">
        <v>8</v>
      </c>
      <c r="N5" s="273" t="s">
        <v>83</v>
      </c>
      <c r="O5" s="274"/>
    </row>
    <row r="6" spans="1:15" ht="51.75" thickBot="1">
      <c r="A6" s="239"/>
      <c r="B6" s="241"/>
      <c r="C6" s="241"/>
      <c r="D6" s="241"/>
      <c r="E6" s="140" t="s">
        <v>33</v>
      </c>
      <c r="F6" s="140" t="s">
        <v>9</v>
      </c>
      <c r="G6" s="140" t="s">
        <v>142</v>
      </c>
      <c r="H6" s="140" t="s">
        <v>11</v>
      </c>
      <c r="I6" s="140" t="s">
        <v>12</v>
      </c>
      <c r="J6" s="241"/>
      <c r="K6" s="241"/>
      <c r="L6" s="241"/>
      <c r="M6" s="272"/>
      <c r="N6" s="65" t="s">
        <v>84</v>
      </c>
      <c r="O6" s="66" t="s">
        <v>85</v>
      </c>
    </row>
    <row r="7" spans="1:15" ht="42" customHeight="1" thickBot="1">
      <c r="A7" s="230" t="s">
        <v>206</v>
      </c>
      <c r="B7" s="231"/>
      <c r="C7" s="231"/>
      <c r="D7" s="231"/>
      <c r="E7" s="231"/>
      <c r="F7" s="231"/>
      <c r="G7" s="231"/>
      <c r="H7" s="231"/>
      <c r="I7" s="231"/>
      <c r="J7" s="231"/>
      <c r="K7" s="231"/>
      <c r="L7" s="231"/>
      <c r="M7" s="231"/>
      <c r="N7" s="68"/>
      <c r="O7" s="68"/>
    </row>
    <row r="8" spans="1:15" ht="57.75" customHeight="1">
      <c r="A8" s="1" t="s">
        <v>156</v>
      </c>
      <c r="B8" s="11" t="s">
        <v>38</v>
      </c>
      <c r="C8" s="11" t="s">
        <v>151</v>
      </c>
      <c r="D8" s="8">
        <v>617.9</v>
      </c>
      <c r="E8" s="8">
        <v>282.7</v>
      </c>
      <c r="F8" s="8"/>
      <c r="G8" s="8"/>
      <c r="H8" s="8"/>
      <c r="I8" s="8">
        <v>335.2</v>
      </c>
      <c r="J8" s="8" t="s">
        <v>19</v>
      </c>
      <c r="K8" s="8">
        <v>582.70000000000005</v>
      </c>
      <c r="L8" s="8"/>
      <c r="M8" s="62"/>
      <c r="N8" s="67">
        <v>20</v>
      </c>
      <c r="O8" s="67"/>
    </row>
    <row r="9" spans="1:15" ht="42.75" customHeight="1" thickBot="1">
      <c r="A9" s="233" t="s">
        <v>157</v>
      </c>
      <c r="B9" s="233"/>
      <c r="C9" s="233"/>
      <c r="D9" s="233"/>
      <c r="E9" s="233"/>
      <c r="F9" s="233"/>
      <c r="G9" s="233"/>
      <c r="H9" s="233"/>
      <c r="I9" s="233"/>
      <c r="J9" s="233"/>
      <c r="K9" s="233"/>
      <c r="L9" s="233"/>
      <c r="M9" s="275"/>
      <c r="N9" s="68"/>
      <c r="O9" s="68"/>
    </row>
    <row r="10" spans="1:15" ht="26.25" thickBot="1">
      <c r="A10" s="2" t="s">
        <v>158</v>
      </c>
      <c r="B10" s="12" t="s">
        <v>39</v>
      </c>
      <c r="C10" s="12" t="s">
        <v>23</v>
      </c>
      <c r="D10" s="12">
        <v>317.89999999999998</v>
      </c>
      <c r="E10" s="7">
        <v>282.7</v>
      </c>
      <c r="F10" s="7"/>
      <c r="G10" s="7"/>
      <c r="H10" s="7"/>
      <c r="I10" s="7">
        <v>35.200000000000003</v>
      </c>
      <c r="J10" s="7" t="s">
        <v>68</v>
      </c>
      <c r="K10" s="7">
        <v>282.7</v>
      </c>
      <c r="L10" s="7"/>
      <c r="M10" s="63"/>
      <c r="N10" s="67">
        <v>10</v>
      </c>
      <c r="O10" s="67" t="s">
        <v>86</v>
      </c>
    </row>
    <row r="11" spans="1:15" ht="38.25">
      <c r="A11" s="26" t="s">
        <v>159</v>
      </c>
      <c r="B11" s="15" t="s">
        <v>40</v>
      </c>
      <c r="C11" s="15" t="s">
        <v>26</v>
      </c>
      <c r="D11" s="34">
        <v>300</v>
      </c>
      <c r="E11" s="16"/>
      <c r="F11" s="7"/>
      <c r="G11" s="7"/>
      <c r="H11" s="7"/>
      <c r="I11" s="17">
        <v>300</v>
      </c>
      <c r="J11" s="7" t="s">
        <v>69</v>
      </c>
      <c r="K11" s="17">
        <v>300</v>
      </c>
      <c r="L11" s="10"/>
      <c r="M11" s="63"/>
      <c r="N11" s="67">
        <v>10</v>
      </c>
      <c r="O11" s="67" t="s">
        <v>86</v>
      </c>
    </row>
    <row r="12" spans="1:15" ht="25.5">
      <c r="A12" s="7" t="s">
        <v>160</v>
      </c>
      <c r="B12" s="7" t="s">
        <v>41</v>
      </c>
      <c r="C12" s="7" t="s">
        <v>29</v>
      </c>
      <c r="D12" s="7">
        <v>0</v>
      </c>
      <c r="E12" s="7"/>
      <c r="F12" s="12"/>
      <c r="G12" s="12"/>
      <c r="H12" s="12"/>
      <c r="I12" s="12"/>
      <c r="J12" s="13"/>
      <c r="K12" s="12"/>
      <c r="L12" s="12"/>
      <c r="M12" s="64"/>
      <c r="N12" s="67"/>
      <c r="O12" s="67"/>
    </row>
    <row r="13" spans="1:15" ht="25.5">
      <c r="A13" s="7" t="s">
        <v>161</v>
      </c>
      <c r="B13" s="7" t="s">
        <v>42</v>
      </c>
      <c r="C13" s="41" t="s">
        <v>29</v>
      </c>
      <c r="D13" s="7">
        <v>0</v>
      </c>
      <c r="E13" s="7"/>
      <c r="F13" s="12"/>
      <c r="G13" s="12"/>
      <c r="H13" s="12"/>
      <c r="I13" s="12"/>
      <c r="J13" s="13"/>
      <c r="K13" s="12"/>
      <c r="L13" s="12"/>
      <c r="M13" s="63"/>
      <c r="N13" s="67"/>
      <c r="O13" s="67"/>
    </row>
    <row r="14" spans="1:15" ht="43.5" customHeight="1">
      <c r="A14" s="256" t="s">
        <v>207</v>
      </c>
      <c r="B14" s="257"/>
      <c r="C14" s="257"/>
      <c r="D14" s="257"/>
      <c r="E14" s="257"/>
      <c r="F14" s="257"/>
      <c r="G14" s="257"/>
      <c r="H14" s="257"/>
      <c r="I14" s="257"/>
      <c r="J14" s="257"/>
      <c r="K14" s="257"/>
      <c r="L14" s="257"/>
      <c r="M14" s="257"/>
      <c r="N14" s="68"/>
      <c r="O14" s="68"/>
    </row>
    <row r="15" spans="1:15" ht="60" customHeight="1">
      <c r="A15" s="7" t="s">
        <v>60</v>
      </c>
      <c r="B15" s="7" t="s">
        <v>108</v>
      </c>
      <c r="C15" s="41" t="s">
        <v>47</v>
      </c>
      <c r="D15" s="48">
        <v>1453</v>
      </c>
      <c r="E15" s="7">
        <v>137.80000000000001</v>
      </c>
      <c r="F15" s="7"/>
      <c r="G15" s="7"/>
      <c r="H15" s="7"/>
      <c r="I15" s="7">
        <v>1315.2</v>
      </c>
      <c r="J15" s="49" t="s">
        <v>130</v>
      </c>
      <c r="K15" s="7">
        <v>1453</v>
      </c>
      <c r="L15" s="7">
        <v>1315.2</v>
      </c>
      <c r="M15" s="63"/>
      <c r="N15" s="67">
        <v>6.9</v>
      </c>
      <c r="O15" s="67">
        <v>6.9</v>
      </c>
    </row>
    <row r="16" spans="1:15" ht="51" customHeight="1">
      <c r="A16" s="282" t="s">
        <v>71</v>
      </c>
      <c r="B16" s="283"/>
      <c r="C16" s="283"/>
      <c r="D16" s="283"/>
      <c r="E16" s="283"/>
      <c r="F16" s="283"/>
      <c r="G16" s="283"/>
      <c r="H16" s="283"/>
      <c r="I16" s="283"/>
      <c r="J16" s="283"/>
      <c r="K16" s="283"/>
      <c r="L16" s="283"/>
      <c r="M16" s="283"/>
      <c r="N16" s="115"/>
      <c r="O16" s="115"/>
    </row>
    <row r="17" spans="1:15" ht="109.5" customHeight="1">
      <c r="A17" s="16" t="s">
        <v>64</v>
      </c>
      <c r="B17" s="16" t="s">
        <v>55</v>
      </c>
      <c r="C17" s="18" t="s">
        <v>152</v>
      </c>
      <c r="D17" s="93">
        <v>0</v>
      </c>
      <c r="E17" s="16"/>
      <c r="F17" s="16"/>
      <c r="G17" s="16"/>
      <c r="H17" s="16"/>
      <c r="I17" s="16"/>
      <c r="J17" s="94" t="s">
        <v>131</v>
      </c>
      <c r="K17" s="16"/>
      <c r="L17" s="16"/>
      <c r="M17" s="87"/>
      <c r="N17" s="114"/>
      <c r="O17" s="114"/>
    </row>
    <row r="18" spans="1:15" ht="54" customHeight="1">
      <c r="A18" s="285" t="s">
        <v>115</v>
      </c>
      <c r="B18" s="286"/>
      <c r="C18" s="286"/>
      <c r="D18" s="286"/>
      <c r="E18" s="286"/>
      <c r="F18" s="286"/>
      <c r="G18" s="286"/>
      <c r="H18" s="286"/>
      <c r="I18" s="286"/>
      <c r="J18" s="286"/>
      <c r="K18" s="286"/>
      <c r="L18" s="286"/>
      <c r="M18" s="286"/>
      <c r="N18" s="286"/>
      <c r="O18" s="287"/>
    </row>
    <row r="19" spans="1:15" ht="58.5" customHeight="1">
      <c r="A19" s="7" t="s">
        <v>116</v>
      </c>
      <c r="B19" s="7" t="s">
        <v>109</v>
      </c>
      <c r="C19" s="41" t="s">
        <v>110</v>
      </c>
      <c r="D19" s="48">
        <v>3970.5</v>
      </c>
      <c r="E19" s="7"/>
      <c r="F19" s="7">
        <v>306.06</v>
      </c>
      <c r="G19" s="7"/>
      <c r="H19" s="7"/>
      <c r="I19" s="7">
        <v>3664.44</v>
      </c>
      <c r="J19" s="49">
        <v>42313</v>
      </c>
      <c r="K19" s="7">
        <v>115.5</v>
      </c>
      <c r="L19" s="7"/>
      <c r="M19" s="7"/>
      <c r="N19" s="116"/>
      <c r="O19" s="116"/>
    </row>
    <row r="20" spans="1:15" ht="42.75" customHeight="1">
      <c r="A20" s="284" t="s">
        <v>140</v>
      </c>
      <c r="B20" s="284"/>
      <c r="C20" s="284"/>
      <c r="D20" s="284"/>
      <c r="E20" s="284"/>
      <c r="F20" s="284"/>
      <c r="G20" s="284"/>
      <c r="H20" s="284"/>
      <c r="I20" s="284"/>
      <c r="J20" s="284"/>
      <c r="K20" s="284"/>
      <c r="L20" s="284"/>
      <c r="M20" s="284"/>
      <c r="N20" s="284"/>
      <c r="O20" s="284"/>
    </row>
    <row r="21" spans="1:15" ht="76.5">
      <c r="A21" s="7" t="s">
        <v>149</v>
      </c>
      <c r="B21" s="7" t="s">
        <v>148</v>
      </c>
      <c r="C21" s="41" t="s">
        <v>105</v>
      </c>
      <c r="D21" s="48">
        <v>1471.1</v>
      </c>
      <c r="E21" s="7">
        <v>107.7</v>
      </c>
      <c r="F21" s="7"/>
      <c r="G21" s="7"/>
      <c r="H21" s="7"/>
      <c r="I21" s="7">
        <v>1363.4</v>
      </c>
      <c r="J21" s="49">
        <v>42361</v>
      </c>
      <c r="K21" s="7">
        <v>125.9</v>
      </c>
      <c r="L21" s="7">
        <v>18.3</v>
      </c>
      <c r="M21" s="7"/>
      <c r="N21" s="116">
        <v>5.2</v>
      </c>
      <c r="O21" s="116"/>
    </row>
    <row r="22" spans="1:15" ht="54.75" customHeight="1">
      <c r="A22" s="285" t="s">
        <v>132</v>
      </c>
      <c r="B22" s="288"/>
      <c r="C22" s="288"/>
      <c r="D22" s="288"/>
      <c r="E22" s="288"/>
      <c r="F22" s="288"/>
      <c r="G22" s="288"/>
      <c r="H22" s="288"/>
      <c r="I22" s="288"/>
      <c r="J22" s="288"/>
      <c r="K22" s="288"/>
      <c r="L22" s="288"/>
      <c r="M22" s="288"/>
      <c r="N22" s="288"/>
      <c r="O22" s="289"/>
    </row>
    <row r="23" spans="1:15" ht="38.25">
      <c r="A23" s="16" t="s">
        <v>162</v>
      </c>
      <c r="B23" s="16" t="s">
        <v>104</v>
      </c>
      <c r="C23" s="18" t="s">
        <v>105</v>
      </c>
      <c r="D23" s="16">
        <v>18.3</v>
      </c>
      <c r="E23" s="16"/>
      <c r="F23" s="16"/>
      <c r="G23" s="16"/>
      <c r="H23" s="16"/>
      <c r="I23" s="16">
        <v>18.3</v>
      </c>
      <c r="J23" s="94" t="s">
        <v>127</v>
      </c>
      <c r="K23" s="16">
        <v>18.3</v>
      </c>
      <c r="L23" s="16">
        <v>18.3</v>
      </c>
      <c r="M23" s="16"/>
      <c r="N23" s="132"/>
      <c r="O23" s="114"/>
    </row>
    <row r="24" spans="1:15" ht="25.5">
      <c r="A24" s="7" t="s">
        <v>163</v>
      </c>
      <c r="B24" s="7" t="s">
        <v>144</v>
      </c>
      <c r="C24" s="41" t="s">
        <v>145</v>
      </c>
      <c r="D24" s="7">
        <v>0</v>
      </c>
      <c r="E24" s="7"/>
      <c r="F24" s="7"/>
      <c r="G24" s="7"/>
      <c r="H24" s="7"/>
      <c r="I24" s="7">
        <v>0</v>
      </c>
      <c r="J24" s="49"/>
      <c r="K24" s="7"/>
      <c r="L24" s="7"/>
      <c r="M24" s="7"/>
      <c r="N24" s="116"/>
      <c r="O24" s="116"/>
    </row>
    <row r="25" spans="1:15" ht="61.5" customHeight="1">
      <c r="A25" s="279" t="s">
        <v>164</v>
      </c>
      <c r="B25" s="280"/>
      <c r="C25" s="280"/>
      <c r="D25" s="280"/>
      <c r="E25" s="280"/>
      <c r="F25" s="280"/>
      <c r="G25" s="280"/>
      <c r="H25" s="280"/>
      <c r="I25" s="280"/>
      <c r="J25" s="280"/>
      <c r="K25" s="280"/>
      <c r="L25" s="280"/>
      <c r="M25" s="280"/>
      <c r="N25" s="280"/>
      <c r="O25" s="281"/>
    </row>
    <row r="26" spans="1:15" ht="25.5">
      <c r="A26" s="7" t="s">
        <v>165</v>
      </c>
      <c r="B26" s="7" t="s">
        <v>106</v>
      </c>
      <c r="C26" s="41" t="s">
        <v>150</v>
      </c>
      <c r="D26" s="7">
        <v>13.1</v>
      </c>
      <c r="E26" s="7">
        <v>3.7</v>
      </c>
      <c r="F26" s="7"/>
      <c r="G26" s="7"/>
      <c r="H26" s="7"/>
      <c r="I26" s="7">
        <v>9.4</v>
      </c>
      <c r="J26" s="49">
        <v>42361</v>
      </c>
      <c r="K26" s="7">
        <v>3.7</v>
      </c>
      <c r="L26" s="7"/>
      <c r="M26" s="7"/>
      <c r="N26" s="122"/>
      <c r="O26" s="67"/>
    </row>
    <row r="27" spans="1:15" ht="63.75">
      <c r="A27" s="7" t="s">
        <v>166</v>
      </c>
      <c r="B27" s="7" t="s">
        <v>146</v>
      </c>
      <c r="C27" s="41" t="s">
        <v>147</v>
      </c>
      <c r="D27" s="7">
        <v>104</v>
      </c>
      <c r="E27" s="7">
        <v>104</v>
      </c>
      <c r="F27" s="7"/>
      <c r="G27" s="7"/>
      <c r="H27" s="7"/>
      <c r="I27" s="7"/>
      <c r="J27" s="49">
        <v>42361</v>
      </c>
      <c r="K27" s="7">
        <v>103.9</v>
      </c>
      <c r="L27" s="7"/>
      <c r="M27" s="7"/>
      <c r="N27" s="116">
        <v>5.2</v>
      </c>
      <c r="O27" s="116"/>
    </row>
    <row r="28" spans="1:15" ht="44.25" customHeight="1">
      <c r="A28" s="253" t="s">
        <v>172</v>
      </c>
      <c r="B28" s="291"/>
      <c r="C28" s="291"/>
      <c r="D28" s="291"/>
      <c r="E28" s="291"/>
      <c r="F28" s="291"/>
      <c r="G28" s="291"/>
      <c r="H28" s="291"/>
      <c r="I28" s="291"/>
      <c r="J28" s="291"/>
      <c r="K28" s="291"/>
      <c r="L28" s="291"/>
      <c r="M28" s="291"/>
      <c r="N28" s="291"/>
      <c r="O28" s="292"/>
    </row>
    <row r="29" spans="1:15" ht="51">
      <c r="A29" s="143" t="s">
        <v>194</v>
      </c>
      <c r="B29" s="7" t="s">
        <v>173</v>
      </c>
      <c r="C29" s="41" t="s">
        <v>145</v>
      </c>
      <c r="D29" s="7">
        <v>305.10000000000002</v>
      </c>
      <c r="E29" s="7"/>
      <c r="F29" s="7"/>
      <c r="G29" s="7"/>
      <c r="H29" s="7"/>
      <c r="I29" s="7">
        <v>305.10000000000002</v>
      </c>
      <c r="J29" s="49"/>
      <c r="K29" s="7"/>
      <c r="L29" s="7"/>
      <c r="M29" s="7"/>
      <c r="N29" s="116"/>
      <c r="O29" s="116"/>
    </row>
    <row r="30" spans="1:15" ht="60.75" customHeight="1">
      <c r="A30" s="293" t="s">
        <v>174</v>
      </c>
      <c r="B30" s="294"/>
      <c r="C30" s="294"/>
      <c r="D30" s="294"/>
      <c r="E30" s="294"/>
      <c r="F30" s="294"/>
      <c r="G30" s="294"/>
      <c r="H30" s="294"/>
      <c r="I30" s="294"/>
      <c r="J30" s="294"/>
      <c r="K30" s="294"/>
      <c r="L30" s="294"/>
      <c r="M30" s="294"/>
      <c r="N30" s="294"/>
      <c r="O30" s="295"/>
    </row>
    <row r="31" spans="1:15" ht="62.25" customHeight="1">
      <c r="A31" s="143" t="s">
        <v>175</v>
      </c>
      <c r="B31" s="7" t="s">
        <v>176</v>
      </c>
      <c r="C31" s="41" t="s">
        <v>145</v>
      </c>
      <c r="D31" s="7">
        <v>4.3</v>
      </c>
      <c r="E31" s="7"/>
      <c r="F31" s="7"/>
      <c r="G31" s="7"/>
      <c r="H31" s="7"/>
      <c r="I31" s="7">
        <v>4.3</v>
      </c>
      <c r="J31" s="49"/>
      <c r="K31" s="7"/>
      <c r="L31" s="7"/>
      <c r="M31" s="7"/>
      <c r="N31" s="116"/>
      <c r="O31" s="116"/>
    </row>
    <row r="32" spans="1:15" s="113" customFormat="1" ht="60.75" customHeight="1">
      <c r="A32" s="284" t="s">
        <v>177</v>
      </c>
      <c r="B32" s="284"/>
      <c r="C32" s="284"/>
      <c r="D32" s="284"/>
      <c r="E32" s="284"/>
      <c r="F32" s="284"/>
      <c r="G32" s="284"/>
      <c r="H32" s="284"/>
      <c r="I32" s="284"/>
      <c r="J32" s="284"/>
      <c r="K32" s="284"/>
      <c r="L32" s="284"/>
      <c r="M32" s="284"/>
      <c r="N32" s="284"/>
      <c r="O32" s="284"/>
    </row>
    <row r="33" spans="1:15" ht="85.5" customHeight="1">
      <c r="A33" s="111" t="s">
        <v>178</v>
      </c>
      <c r="B33" s="111" t="s">
        <v>92</v>
      </c>
      <c r="C33" s="111" t="s">
        <v>93</v>
      </c>
      <c r="D33" s="121">
        <v>158595.5</v>
      </c>
      <c r="E33" s="111"/>
      <c r="F33" s="111">
        <v>2.6</v>
      </c>
      <c r="G33" s="111"/>
      <c r="H33" s="111"/>
      <c r="I33" s="121">
        <v>158592.9</v>
      </c>
      <c r="J33" s="111" t="s">
        <v>114</v>
      </c>
      <c r="K33" s="112">
        <v>158595.5</v>
      </c>
      <c r="L33" s="111">
        <v>9294.7999999999993</v>
      </c>
      <c r="M33" s="111">
        <v>8.6999999999999993</v>
      </c>
      <c r="N33" s="111"/>
      <c r="O33" s="111"/>
    </row>
    <row r="34" spans="1:15" ht="47.25" customHeight="1">
      <c r="A34" s="276" t="s">
        <v>179</v>
      </c>
      <c r="B34" s="277"/>
      <c r="C34" s="277"/>
      <c r="D34" s="277"/>
      <c r="E34" s="277"/>
      <c r="F34" s="277"/>
      <c r="G34" s="277"/>
      <c r="H34" s="277"/>
      <c r="I34" s="277"/>
      <c r="J34" s="277"/>
      <c r="K34" s="277"/>
      <c r="L34" s="277"/>
      <c r="M34" s="277"/>
      <c r="N34" s="115"/>
      <c r="O34" s="115"/>
    </row>
    <row r="35" spans="1:15" ht="51">
      <c r="A35" s="7" t="s">
        <v>180</v>
      </c>
      <c r="B35" s="7" t="s">
        <v>54</v>
      </c>
      <c r="C35" s="41" t="s">
        <v>66</v>
      </c>
      <c r="D35" s="48">
        <v>0</v>
      </c>
      <c r="E35" s="7"/>
      <c r="F35" s="7"/>
      <c r="G35" s="7" t="s">
        <v>141</v>
      </c>
      <c r="H35" s="7"/>
      <c r="I35" s="7"/>
      <c r="J35" s="49" t="s">
        <v>135</v>
      </c>
      <c r="K35" s="7"/>
      <c r="L35" s="7" t="s">
        <v>133</v>
      </c>
      <c r="M35" s="63"/>
      <c r="N35" s="67"/>
      <c r="O35" s="67"/>
    </row>
    <row r="36" spans="1:15" ht="51">
      <c r="A36" s="16" t="s">
        <v>181</v>
      </c>
      <c r="B36" s="16" t="s">
        <v>76</v>
      </c>
      <c r="C36" s="18" t="s">
        <v>77</v>
      </c>
      <c r="D36" s="93">
        <v>0</v>
      </c>
      <c r="E36" s="16"/>
      <c r="F36" s="16"/>
      <c r="G36" s="7" t="s">
        <v>141</v>
      </c>
      <c r="H36" s="16"/>
      <c r="I36" s="16"/>
      <c r="J36" s="94" t="s">
        <v>136</v>
      </c>
      <c r="K36" s="16"/>
      <c r="L36" s="16" t="s">
        <v>134</v>
      </c>
      <c r="M36" s="87"/>
      <c r="N36" s="114"/>
      <c r="O36" s="114"/>
    </row>
    <row r="37" spans="1:15" ht="76.5">
      <c r="A37" s="7" t="s">
        <v>182</v>
      </c>
      <c r="B37" s="7" t="s">
        <v>90</v>
      </c>
      <c r="C37" s="41" t="s">
        <v>186</v>
      </c>
      <c r="D37" s="48">
        <v>0</v>
      </c>
      <c r="E37" s="7"/>
      <c r="F37" s="7"/>
      <c r="G37" s="7" t="s">
        <v>141</v>
      </c>
      <c r="H37" s="7"/>
      <c r="I37" s="7"/>
      <c r="J37" s="49" t="s">
        <v>137</v>
      </c>
      <c r="K37" s="7"/>
      <c r="L37" s="7" t="s">
        <v>133</v>
      </c>
      <c r="M37" s="7"/>
      <c r="N37" s="116"/>
      <c r="O37" s="116"/>
    </row>
    <row r="38" spans="1:15" ht="25.5">
      <c r="A38" s="143" t="s">
        <v>183</v>
      </c>
      <c r="B38" s="7" t="s">
        <v>184</v>
      </c>
      <c r="C38" s="41" t="s">
        <v>185</v>
      </c>
      <c r="D38" s="48"/>
      <c r="E38" s="7"/>
      <c r="F38" s="7"/>
      <c r="G38" s="7" t="s">
        <v>141</v>
      </c>
      <c r="H38" s="7"/>
      <c r="I38" s="7"/>
      <c r="J38" s="49" t="s">
        <v>195</v>
      </c>
      <c r="K38" s="7"/>
      <c r="L38" s="7" t="s">
        <v>133</v>
      </c>
      <c r="M38" s="7"/>
      <c r="N38" s="116"/>
      <c r="O38" s="116"/>
    </row>
    <row r="39" spans="1:15" ht="33.75" customHeight="1">
      <c r="A39" s="296" t="s">
        <v>196</v>
      </c>
      <c r="B39" s="297"/>
      <c r="C39" s="297"/>
      <c r="D39" s="297"/>
      <c r="E39" s="297"/>
      <c r="F39" s="297"/>
      <c r="G39" s="297"/>
      <c r="H39" s="297"/>
      <c r="I39" s="297"/>
      <c r="J39" s="297"/>
      <c r="K39" s="297"/>
      <c r="L39" s="297"/>
      <c r="M39" s="297"/>
      <c r="N39" s="297"/>
      <c r="O39" s="298"/>
    </row>
    <row r="40" spans="1:15" ht="38.25">
      <c r="A40" s="143" t="s">
        <v>198</v>
      </c>
      <c r="B40" s="7" t="s">
        <v>187</v>
      </c>
      <c r="C40" s="41" t="s">
        <v>145</v>
      </c>
      <c r="D40" s="48"/>
      <c r="E40" s="7"/>
      <c r="F40" s="7"/>
      <c r="G40" s="7" t="s">
        <v>141</v>
      </c>
      <c r="H40" s="7"/>
      <c r="I40" s="7"/>
      <c r="J40" s="49" t="s">
        <v>205</v>
      </c>
      <c r="K40" s="7"/>
      <c r="L40" s="7"/>
      <c r="M40" s="7"/>
      <c r="N40" s="116"/>
      <c r="O40" s="116"/>
    </row>
    <row r="41" spans="1:15" s="57" customFormat="1" ht="45" customHeight="1">
      <c r="A41" s="276" t="s">
        <v>197</v>
      </c>
      <c r="B41" s="277"/>
      <c r="C41" s="277"/>
      <c r="D41" s="277"/>
      <c r="E41" s="277"/>
      <c r="F41" s="277"/>
      <c r="G41" s="277"/>
      <c r="H41" s="277"/>
      <c r="I41" s="277"/>
      <c r="J41" s="277"/>
      <c r="K41" s="277"/>
      <c r="L41" s="277"/>
      <c r="M41" s="290"/>
      <c r="N41" s="115"/>
      <c r="O41" s="115"/>
    </row>
    <row r="42" spans="1:15" ht="140.25">
      <c r="A42" s="16" t="s">
        <v>199</v>
      </c>
      <c r="B42" s="16" t="s">
        <v>74</v>
      </c>
      <c r="C42" s="16" t="s">
        <v>75</v>
      </c>
      <c r="D42" s="125">
        <v>0</v>
      </c>
      <c r="E42" s="16"/>
      <c r="F42" s="16"/>
      <c r="G42" s="16" t="s">
        <v>141</v>
      </c>
      <c r="H42" s="16"/>
      <c r="I42" s="16"/>
      <c r="J42" s="16" t="s">
        <v>138</v>
      </c>
      <c r="K42" s="16"/>
      <c r="L42" s="16" t="s">
        <v>133</v>
      </c>
      <c r="M42" s="87"/>
      <c r="N42" s="114"/>
      <c r="O42" s="114"/>
    </row>
    <row r="43" spans="1:15" ht="110.25" customHeight="1">
      <c r="A43" s="16" t="s">
        <v>204</v>
      </c>
      <c r="B43" s="16" t="s">
        <v>188</v>
      </c>
      <c r="C43" s="16" t="s">
        <v>145</v>
      </c>
      <c r="D43" s="125">
        <v>0</v>
      </c>
      <c r="E43" s="16"/>
      <c r="F43" s="16"/>
      <c r="G43" s="16"/>
      <c r="H43" s="16"/>
      <c r="I43" s="16"/>
      <c r="J43" s="16"/>
      <c r="K43" s="16"/>
      <c r="L43" s="16"/>
      <c r="M43" s="7"/>
      <c r="N43" s="116"/>
      <c r="O43" s="116"/>
    </row>
    <row r="44" spans="1:15" ht="54" customHeight="1">
      <c r="A44" s="284" t="s">
        <v>200</v>
      </c>
      <c r="B44" s="284"/>
      <c r="C44" s="284"/>
      <c r="D44" s="284"/>
      <c r="E44" s="284"/>
      <c r="F44" s="284"/>
      <c r="G44" s="284"/>
      <c r="H44" s="284"/>
      <c r="I44" s="284"/>
      <c r="J44" s="284"/>
      <c r="K44" s="284"/>
      <c r="L44" s="284"/>
      <c r="M44" s="284"/>
      <c r="N44" s="284"/>
      <c r="O44" s="284"/>
    </row>
    <row r="45" spans="1:15" ht="51">
      <c r="A45" s="15" t="s">
        <v>201</v>
      </c>
      <c r="B45" s="15" t="s">
        <v>111</v>
      </c>
      <c r="C45" s="15" t="s">
        <v>112</v>
      </c>
      <c r="D45" s="137">
        <v>0</v>
      </c>
      <c r="E45" s="15"/>
      <c r="F45" s="15"/>
      <c r="G45" s="15" t="s">
        <v>141</v>
      </c>
      <c r="H45" s="15"/>
      <c r="I45" s="15"/>
      <c r="J45" s="15" t="s">
        <v>168</v>
      </c>
      <c r="K45" s="15"/>
      <c r="L45" s="15" t="s">
        <v>133</v>
      </c>
      <c r="M45" s="92"/>
      <c r="N45" s="138"/>
      <c r="O45" s="138"/>
    </row>
    <row r="46" spans="1:15" ht="39.75" customHeight="1">
      <c r="A46" s="284" t="s">
        <v>202</v>
      </c>
      <c r="B46" s="284"/>
      <c r="C46" s="284"/>
      <c r="D46" s="284"/>
      <c r="E46" s="284"/>
      <c r="F46" s="284"/>
      <c r="G46" s="284"/>
      <c r="H46" s="284"/>
      <c r="I46" s="284"/>
      <c r="J46" s="284"/>
      <c r="K46" s="284"/>
      <c r="L46" s="284"/>
      <c r="M46" s="284"/>
      <c r="N46" s="284"/>
      <c r="O46" s="284"/>
    </row>
    <row r="47" spans="1:15" ht="45" customHeight="1">
      <c r="A47" s="7" t="s">
        <v>203</v>
      </c>
      <c r="B47" s="7" t="s">
        <v>171</v>
      </c>
      <c r="C47" s="7" t="s">
        <v>112</v>
      </c>
      <c r="D47" s="10">
        <v>0</v>
      </c>
      <c r="E47" s="7"/>
      <c r="F47" s="7"/>
      <c r="G47" s="7" t="s">
        <v>141</v>
      </c>
      <c r="H47" s="7"/>
      <c r="I47" s="7"/>
      <c r="J47" s="7" t="s">
        <v>86</v>
      </c>
      <c r="K47" s="7"/>
      <c r="L47" s="7" t="s">
        <v>133</v>
      </c>
      <c r="M47" s="7"/>
      <c r="N47" s="116"/>
      <c r="O47" s="116"/>
    </row>
    <row r="48" spans="1:15" ht="21.75" customHeight="1">
      <c r="A48" s="105" t="s">
        <v>14</v>
      </c>
      <c r="B48" s="278">
        <v>24</v>
      </c>
      <c r="C48" s="278"/>
      <c r="D48" s="106">
        <f>D10+D11+D15+D19+D21+D29</f>
        <v>7817.6</v>
      </c>
      <c r="E48" s="106">
        <f>E8+E15+E21</f>
        <v>528.20000000000005</v>
      </c>
      <c r="F48" s="106">
        <f>F19</f>
        <v>306.06</v>
      </c>
      <c r="G48" s="106"/>
      <c r="H48" s="106">
        <v>0</v>
      </c>
      <c r="I48" s="106">
        <f>I8+I15+I19+I21+I29</f>
        <v>6983.34</v>
      </c>
      <c r="J48" s="142"/>
      <c r="K48" s="126">
        <f>K8+K15+K19+K21</f>
        <v>2277.1</v>
      </c>
      <c r="L48" s="106">
        <f>L15+L23</f>
        <v>1333.5</v>
      </c>
      <c r="M48" s="108">
        <v>0</v>
      </c>
      <c r="N48" s="109">
        <v>32.1</v>
      </c>
      <c r="O48" s="109">
        <v>6.9</v>
      </c>
    </row>
    <row r="49" spans="1:15" ht="27" thickBot="1">
      <c r="A49" s="42" t="s">
        <v>15</v>
      </c>
      <c r="B49" s="245" t="s">
        <v>193</v>
      </c>
      <c r="C49" s="246"/>
      <c r="D49" s="43">
        <f>D10+D11+D15+D19+D21+D33+D29</f>
        <v>166413.1</v>
      </c>
      <c r="E49" s="43">
        <f>E8+E15+E21</f>
        <v>528.20000000000005</v>
      </c>
      <c r="F49" s="43">
        <v>308.66000000000003</v>
      </c>
      <c r="G49" s="43"/>
      <c r="H49" s="43">
        <v>0</v>
      </c>
      <c r="I49" s="43">
        <f>I48+I33</f>
        <v>165576.24</v>
      </c>
      <c r="J49" s="45"/>
      <c r="K49" s="44">
        <f>K48+K33</f>
        <v>160872.6</v>
      </c>
      <c r="L49" s="44">
        <f>L15+L23+L33</f>
        <v>10628.3</v>
      </c>
      <c r="M49" s="141" t="s">
        <v>155</v>
      </c>
      <c r="N49" s="69">
        <v>32.1</v>
      </c>
      <c r="O49" s="69">
        <v>6.9</v>
      </c>
    </row>
    <row r="50" spans="1:15">
      <c r="K50" s="25"/>
      <c r="L50" s="25"/>
      <c r="M50" s="25"/>
    </row>
    <row r="51" spans="1:15" ht="112.5" customHeight="1">
      <c r="A51" s="229" t="s">
        <v>43</v>
      </c>
      <c r="B51" s="229"/>
      <c r="C51" s="229"/>
      <c r="D51" s="38"/>
      <c r="E51" s="37"/>
      <c r="F51" s="37"/>
      <c r="G51" s="37" t="s">
        <v>17</v>
      </c>
      <c r="I51" s="20"/>
      <c r="K51" s="19"/>
      <c r="L51" s="19"/>
    </row>
  </sheetData>
  <mergeCells count="32">
    <mergeCell ref="B48:C48"/>
    <mergeCell ref="B49:C49"/>
    <mergeCell ref="A51:C51"/>
    <mergeCell ref="A30:O30"/>
    <mergeCell ref="A32:O32"/>
    <mergeCell ref="A34:M34"/>
    <mergeCell ref="A41:M41"/>
    <mergeCell ref="A44:O44"/>
    <mergeCell ref="A46:O46"/>
    <mergeCell ref="A39:O39"/>
    <mergeCell ref="A28:O28"/>
    <mergeCell ref="L5:L6"/>
    <mergeCell ref="M5:M6"/>
    <mergeCell ref="N5:O5"/>
    <mergeCell ref="A7:M7"/>
    <mergeCell ref="A9:M9"/>
    <mergeCell ref="A14:M14"/>
    <mergeCell ref="A16:M16"/>
    <mergeCell ref="A18:O18"/>
    <mergeCell ref="A20:O20"/>
    <mergeCell ref="A22:O22"/>
    <mergeCell ref="A25:O25"/>
    <mergeCell ref="A1:M1"/>
    <mergeCell ref="A2:M2"/>
    <mergeCell ref="A3:M3"/>
    <mergeCell ref="A5:A6"/>
    <mergeCell ref="B5:B6"/>
    <mergeCell ref="C5:C6"/>
    <mergeCell ref="D5:D6"/>
    <mergeCell ref="E5:I5"/>
    <mergeCell ref="J5:J6"/>
    <mergeCell ref="K5:K6"/>
  </mergeCells>
  <pageMargins left="0.70866141732283472" right="0.70866141732283472"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dimension ref="A1:O13"/>
  <sheetViews>
    <sheetView topLeftCell="A10" workbookViewId="0">
      <selection sqref="A1:XFD1048576"/>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7" width="21.7109375" customWidth="1"/>
    <col min="8" max="8" width="9.85546875" customWidth="1"/>
    <col min="9" max="9" width="11.28515625" customWidth="1"/>
    <col min="10" max="10" width="12" customWidth="1"/>
    <col min="11" max="11" width="12.28515625" customWidth="1"/>
    <col min="12" max="12" width="10" customWidth="1"/>
    <col min="13" max="13" width="9.85546875" customWidth="1"/>
    <col min="14" max="14" width="10.5703125" style="37" customWidth="1"/>
    <col min="15" max="15" width="9.140625" style="37"/>
  </cols>
  <sheetData>
    <row r="1" spans="1:15" ht="15.75">
      <c r="A1" s="234" t="s">
        <v>35</v>
      </c>
      <c r="B1" s="234"/>
      <c r="C1" s="234"/>
      <c r="D1" s="234"/>
      <c r="E1" s="234"/>
      <c r="F1" s="234"/>
      <c r="G1" s="234"/>
      <c r="H1" s="234"/>
      <c r="I1" s="234"/>
      <c r="J1" s="234"/>
      <c r="K1" s="234"/>
      <c r="L1" s="234"/>
      <c r="M1" s="234"/>
    </row>
    <row r="2" spans="1:15" ht="53.25" customHeight="1">
      <c r="A2" s="234" t="s">
        <v>209</v>
      </c>
      <c r="B2" s="234"/>
      <c r="C2" s="234"/>
      <c r="D2" s="234"/>
      <c r="E2" s="234"/>
      <c r="F2" s="234"/>
      <c r="G2" s="234"/>
      <c r="H2" s="234"/>
      <c r="I2" s="234"/>
      <c r="J2" s="234"/>
      <c r="K2" s="234"/>
      <c r="L2" s="234"/>
      <c r="M2" s="234"/>
    </row>
    <row r="3" spans="1:15" ht="15.75">
      <c r="A3" s="234" t="s">
        <v>208</v>
      </c>
      <c r="B3" s="234"/>
      <c r="C3" s="234"/>
      <c r="D3" s="234"/>
      <c r="E3" s="234"/>
      <c r="F3" s="234"/>
      <c r="G3" s="234"/>
      <c r="H3" s="234"/>
      <c r="I3" s="234"/>
      <c r="J3" s="234"/>
      <c r="K3" s="234"/>
      <c r="L3" s="234"/>
      <c r="M3" s="234"/>
    </row>
    <row r="4" spans="1:15" ht="16.5" thickBot="1">
      <c r="A4" s="144"/>
      <c r="B4" s="144"/>
      <c r="C4" s="144"/>
      <c r="D4" s="144"/>
      <c r="E4" s="144"/>
      <c r="F4" s="144"/>
      <c r="G4" s="144"/>
      <c r="H4" s="144"/>
      <c r="I4" s="144"/>
      <c r="J4" s="144"/>
      <c r="K4" s="144"/>
      <c r="L4" s="144"/>
      <c r="M4" s="144"/>
    </row>
    <row r="5" spans="1:15">
      <c r="A5" s="238" t="s">
        <v>0</v>
      </c>
      <c r="B5" s="240" t="s">
        <v>1</v>
      </c>
      <c r="C5" s="240" t="s">
        <v>2</v>
      </c>
      <c r="D5" s="240" t="s">
        <v>3</v>
      </c>
      <c r="E5" s="240" t="s">
        <v>4</v>
      </c>
      <c r="F5" s="240"/>
      <c r="G5" s="240"/>
      <c r="H5" s="240"/>
      <c r="I5" s="240"/>
      <c r="J5" s="240" t="s">
        <v>5</v>
      </c>
      <c r="K5" s="240" t="s">
        <v>6</v>
      </c>
      <c r="L5" s="240" t="s">
        <v>7</v>
      </c>
      <c r="M5" s="267" t="s">
        <v>8</v>
      </c>
      <c r="N5" s="273" t="s">
        <v>83</v>
      </c>
      <c r="O5" s="274"/>
    </row>
    <row r="6" spans="1:15" ht="51.75" thickBot="1">
      <c r="A6" s="239"/>
      <c r="B6" s="241"/>
      <c r="C6" s="241"/>
      <c r="D6" s="241"/>
      <c r="E6" s="145" t="s">
        <v>33</v>
      </c>
      <c r="F6" s="145" t="s">
        <v>9</v>
      </c>
      <c r="G6" s="145" t="s">
        <v>142</v>
      </c>
      <c r="H6" s="145" t="s">
        <v>11</v>
      </c>
      <c r="I6" s="145" t="s">
        <v>12</v>
      </c>
      <c r="J6" s="241"/>
      <c r="K6" s="241"/>
      <c r="L6" s="241"/>
      <c r="M6" s="272"/>
      <c r="N6" s="65" t="s">
        <v>84</v>
      </c>
      <c r="O6" s="66" t="s">
        <v>85</v>
      </c>
    </row>
    <row r="7" spans="1:15" s="57" customFormat="1" ht="45" customHeight="1">
      <c r="A7" s="276" t="s">
        <v>211</v>
      </c>
      <c r="B7" s="277"/>
      <c r="C7" s="277"/>
      <c r="D7" s="277"/>
      <c r="E7" s="277"/>
      <c r="F7" s="277"/>
      <c r="G7" s="277"/>
      <c r="H7" s="277"/>
      <c r="I7" s="277"/>
      <c r="J7" s="277"/>
      <c r="K7" s="277"/>
      <c r="L7" s="277"/>
      <c r="M7" s="290"/>
      <c r="N7" s="115"/>
      <c r="O7" s="115"/>
    </row>
    <row r="8" spans="1:15" ht="114.75">
      <c r="A8" s="16" t="s">
        <v>212</v>
      </c>
      <c r="B8" s="16" t="s">
        <v>216</v>
      </c>
      <c r="C8" s="16" t="s">
        <v>210</v>
      </c>
      <c r="D8" s="125">
        <v>0</v>
      </c>
      <c r="E8" s="16"/>
      <c r="F8" s="16"/>
      <c r="G8" s="16"/>
      <c r="H8" s="16"/>
      <c r="I8" s="16"/>
      <c r="J8" s="16"/>
      <c r="K8" s="16"/>
      <c r="L8" s="16"/>
      <c r="M8" s="87"/>
      <c r="N8" s="114"/>
      <c r="O8" s="114"/>
    </row>
    <row r="9" spans="1:15" ht="110.25" customHeight="1">
      <c r="A9" s="16" t="s">
        <v>213</v>
      </c>
      <c r="B9" s="16" t="s">
        <v>219</v>
      </c>
      <c r="C9" s="16" t="s">
        <v>217</v>
      </c>
      <c r="D9" s="125">
        <v>0</v>
      </c>
      <c r="E9" s="16"/>
      <c r="F9" s="16"/>
      <c r="G9" s="16"/>
      <c r="H9" s="16"/>
      <c r="I9" s="16"/>
      <c r="J9" s="16"/>
      <c r="K9" s="16"/>
      <c r="L9" s="16"/>
      <c r="M9" s="16"/>
      <c r="N9" s="148"/>
      <c r="O9" s="148"/>
    </row>
    <row r="10" spans="1:15" ht="21.75" customHeight="1">
      <c r="A10" s="53" t="s">
        <v>14</v>
      </c>
      <c r="B10" s="244">
        <v>2</v>
      </c>
      <c r="C10" s="244"/>
      <c r="D10" s="52">
        <f>D8+D9</f>
        <v>0</v>
      </c>
      <c r="E10" s="52"/>
      <c r="F10" s="52">
        <f>F8+F9</f>
        <v>0</v>
      </c>
      <c r="G10" s="52"/>
      <c r="H10" s="52">
        <v>0</v>
      </c>
      <c r="I10" s="52">
        <f>I8+I9</f>
        <v>0</v>
      </c>
      <c r="J10" s="146"/>
      <c r="K10" s="149">
        <f>K8+K9</f>
        <v>0</v>
      </c>
      <c r="L10" s="52">
        <f>L8+L9</f>
        <v>0</v>
      </c>
      <c r="M10" s="146">
        <v>0</v>
      </c>
      <c r="N10" s="150">
        <v>0</v>
      </c>
      <c r="O10" s="150">
        <v>0</v>
      </c>
    </row>
    <row r="11" spans="1:15" ht="27" thickBot="1">
      <c r="A11" s="42" t="s">
        <v>15</v>
      </c>
      <c r="B11" s="245" t="s">
        <v>214</v>
      </c>
      <c r="C11" s="246"/>
      <c r="D11" s="43">
        <f>D8+D9</f>
        <v>0</v>
      </c>
      <c r="E11" s="43">
        <f>E8+E9</f>
        <v>0</v>
      </c>
      <c r="F11" s="43">
        <v>0</v>
      </c>
      <c r="G11" s="43"/>
      <c r="H11" s="43">
        <v>0</v>
      </c>
      <c r="I11" s="43">
        <f>I8+I9</f>
        <v>0</v>
      </c>
      <c r="J11" s="45"/>
      <c r="K11" s="44">
        <f>K8+K9</f>
        <v>0</v>
      </c>
      <c r="L11" s="44">
        <f>L8+L9</f>
        <v>0</v>
      </c>
      <c r="M11" s="147" t="s">
        <v>32</v>
      </c>
      <c r="N11" s="109">
        <v>0</v>
      </c>
      <c r="O11" s="109">
        <v>0</v>
      </c>
    </row>
    <row r="12" spans="1:15">
      <c r="K12" s="25"/>
      <c r="L12" s="25"/>
      <c r="M12" s="25"/>
    </row>
    <row r="13" spans="1:15" ht="112.5" customHeight="1">
      <c r="A13" s="229" t="s">
        <v>218</v>
      </c>
      <c r="B13" s="229"/>
      <c r="C13" s="229"/>
      <c r="D13" s="38"/>
      <c r="E13" s="37"/>
      <c r="F13" s="37"/>
      <c r="G13" s="37" t="s">
        <v>215</v>
      </c>
      <c r="I13" s="20"/>
      <c r="K13" s="19"/>
      <c r="L13" s="19"/>
    </row>
  </sheetData>
  <mergeCells count="17">
    <mergeCell ref="N5:O5"/>
    <mergeCell ref="A1:M1"/>
    <mergeCell ref="A2:M2"/>
    <mergeCell ref="A3:M3"/>
    <mergeCell ref="A5:A6"/>
    <mergeCell ref="B5:B6"/>
    <mergeCell ref="C5:C6"/>
    <mergeCell ref="D5:D6"/>
    <mergeCell ref="E5:I5"/>
    <mergeCell ref="J5:J6"/>
    <mergeCell ref="K5:K6"/>
    <mergeCell ref="B10:C10"/>
    <mergeCell ref="B11:C11"/>
    <mergeCell ref="A13:C13"/>
    <mergeCell ref="A7:M7"/>
    <mergeCell ref="L5:L6"/>
    <mergeCell ref="M5:M6"/>
  </mergeCells>
  <pageMargins left="0.7" right="0.7" top="0.75" bottom="0.75" header="0.3" footer="0.3"/>
  <pageSetup paperSize="9" scale="71" orientation="landscape" r:id="rId1"/>
</worksheet>
</file>

<file path=xl/worksheets/sheet12.xml><?xml version="1.0" encoding="utf-8"?>
<worksheet xmlns="http://schemas.openxmlformats.org/spreadsheetml/2006/main" xmlns:r="http://schemas.openxmlformats.org/officeDocument/2006/relationships">
  <dimension ref="A1:O17"/>
  <sheetViews>
    <sheetView view="pageBreakPreview" topLeftCell="A13" zoomScale="80" zoomScaleSheetLayoutView="80" workbookViewId="0">
      <selection sqref="A1:XFD1048576"/>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7" width="21.7109375" customWidth="1"/>
    <col min="8" max="8" width="9.85546875" customWidth="1"/>
    <col min="9" max="9" width="11.28515625" customWidth="1"/>
    <col min="10" max="10" width="12" customWidth="1"/>
    <col min="11" max="11" width="12.28515625" customWidth="1"/>
    <col min="12" max="12" width="10" customWidth="1"/>
    <col min="13" max="13" width="9.85546875" customWidth="1"/>
    <col min="14" max="14" width="10.5703125" style="37" customWidth="1"/>
    <col min="15" max="15" width="9.140625" style="37"/>
  </cols>
  <sheetData>
    <row r="1" spans="1:15" ht="15.75">
      <c r="A1" s="234" t="s">
        <v>35</v>
      </c>
      <c r="B1" s="234"/>
      <c r="C1" s="234"/>
      <c r="D1" s="234"/>
      <c r="E1" s="234"/>
      <c r="F1" s="234"/>
      <c r="G1" s="234"/>
      <c r="H1" s="234"/>
      <c r="I1" s="234"/>
      <c r="J1" s="234"/>
      <c r="K1" s="234"/>
      <c r="L1" s="234"/>
      <c r="M1" s="234"/>
    </row>
    <row r="2" spans="1:15" ht="53.25" customHeight="1">
      <c r="A2" s="234" t="s">
        <v>209</v>
      </c>
      <c r="B2" s="234"/>
      <c r="C2" s="234"/>
      <c r="D2" s="234"/>
      <c r="E2" s="234"/>
      <c r="F2" s="234"/>
      <c r="G2" s="234"/>
      <c r="H2" s="234"/>
      <c r="I2" s="234"/>
      <c r="J2" s="234"/>
      <c r="K2" s="234"/>
      <c r="L2" s="234"/>
      <c r="M2" s="234"/>
    </row>
    <row r="3" spans="1:15" ht="15.75">
      <c r="A3" s="234" t="s">
        <v>229</v>
      </c>
      <c r="B3" s="234"/>
      <c r="C3" s="234"/>
      <c r="D3" s="234"/>
      <c r="E3" s="234"/>
      <c r="F3" s="234"/>
      <c r="G3" s="234"/>
      <c r="H3" s="234"/>
      <c r="I3" s="234"/>
      <c r="J3" s="234"/>
      <c r="K3" s="234"/>
      <c r="L3" s="234"/>
      <c r="M3" s="234"/>
    </row>
    <row r="4" spans="1:15" ht="16.5" thickBot="1">
      <c r="A4" s="151"/>
      <c r="B4" s="151"/>
      <c r="C4" s="151"/>
      <c r="D4" s="151"/>
      <c r="E4" s="151"/>
      <c r="F4" s="151"/>
      <c r="G4" s="151"/>
      <c r="H4" s="151"/>
      <c r="I4" s="151"/>
      <c r="J4" s="151"/>
      <c r="K4" s="151"/>
      <c r="L4" s="151"/>
      <c r="M4" s="151"/>
    </row>
    <row r="5" spans="1:15">
      <c r="A5" s="238" t="s">
        <v>0</v>
      </c>
      <c r="B5" s="240" t="s">
        <v>1</v>
      </c>
      <c r="C5" s="240" t="s">
        <v>2</v>
      </c>
      <c r="D5" s="240" t="s">
        <v>3</v>
      </c>
      <c r="E5" s="240" t="s">
        <v>4</v>
      </c>
      <c r="F5" s="240"/>
      <c r="G5" s="240"/>
      <c r="H5" s="240"/>
      <c r="I5" s="240"/>
      <c r="J5" s="240" t="s">
        <v>5</v>
      </c>
      <c r="K5" s="240" t="s">
        <v>6</v>
      </c>
      <c r="L5" s="240" t="s">
        <v>7</v>
      </c>
      <c r="M5" s="267" t="s">
        <v>8</v>
      </c>
      <c r="N5" s="273" t="s">
        <v>83</v>
      </c>
      <c r="O5" s="274"/>
    </row>
    <row r="6" spans="1:15" ht="51.75" thickBot="1">
      <c r="A6" s="239"/>
      <c r="B6" s="241"/>
      <c r="C6" s="241"/>
      <c r="D6" s="241"/>
      <c r="E6" s="152" t="s">
        <v>33</v>
      </c>
      <c r="F6" s="152" t="s">
        <v>9</v>
      </c>
      <c r="G6" s="152" t="s">
        <v>142</v>
      </c>
      <c r="H6" s="152" t="s">
        <v>11</v>
      </c>
      <c r="I6" s="152" t="s">
        <v>12</v>
      </c>
      <c r="J6" s="241"/>
      <c r="K6" s="241"/>
      <c r="L6" s="241"/>
      <c r="M6" s="272"/>
      <c r="N6" s="65" t="s">
        <v>84</v>
      </c>
      <c r="O6" s="66" t="s">
        <v>85</v>
      </c>
    </row>
    <row r="7" spans="1:15" s="57" customFormat="1" ht="45" customHeight="1">
      <c r="A7" s="276" t="s">
        <v>211</v>
      </c>
      <c r="B7" s="277"/>
      <c r="C7" s="277"/>
      <c r="D7" s="277"/>
      <c r="E7" s="277"/>
      <c r="F7" s="277"/>
      <c r="G7" s="277"/>
      <c r="H7" s="277"/>
      <c r="I7" s="277"/>
      <c r="J7" s="277"/>
      <c r="K7" s="277"/>
      <c r="L7" s="277"/>
      <c r="M7" s="290"/>
      <c r="N7" s="115"/>
      <c r="O7" s="115"/>
    </row>
    <row r="8" spans="1:15" ht="127.5">
      <c r="A8" s="16" t="s">
        <v>223</v>
      </c>
      <c r="B8" s="16" t="s">
        <v>216</v>
      </c>
      <c r="C8" s="16" t="s">
        <v>210</v>
      </c>
      <c r="D8" s="125">
        <v>0</v>
      </c>
      <c r="E8" s="16"/>
      <c r="F8" s="16"/>
      <c r="G8" s="16"/>
      <c r="H8" s="16"/>
      <c r="I8" s="16"/>
      <c r="J8" s="16"/>
      <c r="K8" s="16"/>
      <c r="L8" s="16"/>
      <c r="M8" s="87"/>
      <c r="N8" s="114"/>
      <c r="O8" s="114"/>
    </row>
    <row r="9" spans="1:15" ht="110.25" customHeight="1">
      <c r="A9" s="16" t="s">
        <v>224</v>
      </c>
      <c r="B9" s="16" t="s">
        <v>219</v>
      </c>
      <c r="C9" s="16" t="s">
        <v>222</v>
      </c>
      <c r="D9" s="125">
        <v>0</v>
      </c>
      <c r="E9" s="16"/>
      <c r="F9" s="16"/>
      <c r="G9" s="16"/>
      <c r="H9" s="16"/>
      <c r="I9" s="16"/>
      <c r="J9" s="16"/>
      <c r="K9" s="16"/>
      <c r="L9" s="16"/>
      <c r="M9" s="16"/>
      <c r="N9" s="148"/>
      <c r="O9" s="148"/>
    </row>
    <row r="10" spans="1:15" ht="51.75" customHeight="1">
      <c r="A10" s="253" t="s">
        <v>220</v>
      </c>
      <c r="B10" s="299"/>
      <c r="C10" s="299"/>
      <c r="D10" s="299"/>
      <c r="E10" s="299"/>
      <c r="F10" s="299"/>
      <c r="G10" s="299"/>
      <c r="H10" s="299"/>
      <c r="I10" s="299"/>
      <c r="J10" s="299"/>
      <c r="K10" s="299"/>
      <c r="L10" s="299"/>
      <c r="M10" s="299"/>
      <c r="N10" s="299"/>
      <c r="O10" s="300"/>
    </row>
    <row r="11" spans="1:15" ht="110.25" customHeight="1">
      <c r="A11" s="155" t="s">
        <v>227</v>
      </c>
      <c r="B11" s="155" t="s">
        <v>221</v>
      </c>
      <c r="C11" s="155" t="s">
        <v>222</v>
      </c>
      <c r="D11" s="156">
        <v>0</v>
      </c>
      <c r="E11" s="155"/>
      <c r="F11" s="155"/>
      <c r="G11" s="155"/>
      <c r="H11" s="155"/>
      <c r="I11" s="155"/>
      <c r="J11" s="155"/>
      <c r="K11" s="155"/>
      <c r="L11" s="155"/>
      <c r="M11" s="155"/>
      <c r="N11" s="157"/>
      <c r="O11" s="157"/>
    </row>
    <row r="12" spans="1:15" ht="110.25" customHeight="1">
      <c r="A12" s="253" t="s">
        <v>225</v>
      </c>
      <c r="B12" s="291"/>
      <c r="C12" s="291"/>
      <c r="D12" s="291"/>
      <c r="E12" s="291"/>
      <c r="F12" s="291"/>
      <c r="G12" s="291"/>
      <c r="H12" s="291"/>
      <c r="I12" s="291"/>
      <c r="J12" s="291"/>
      <c r="K12" s="291"/>
      <c r="L12" s="291"/>
      <c r="M12" s="291"/>
      <c r="N12" s="291"/>
      <c r="O12" s="292"/>
    </row>
    <row r="13" spans="1:15" ht="110.25" customHeight="1">
      <c r="A13" s="155" t="s">
        <v>226</v>
      </c>
      <c r="B13" s="155" t="s">
        <v>228</v>
      </c>
      <c r="C13" s="155" t="s">
        <v>222</v>
      </c>
      <c r="D13" s="156">
        <v>0</v>
      </c>
      <c r="E13" s="155"/>
      <c r="F13" s="155"/>
      <c r="G13" s="155"/>
      <c r="H13" s="155"/>
      <c r="I13" s="155"/>
      <c r="J13" s="155"/>
      <c r="K13" s="155"/>
      <c r="L13" s="155"/>
      <c r="M13" s="155"/>
      <c r="N13" s="157"/>
      <c r="O13" s="157"/>
    </row>
    <row r="14" spans="1:15" ht="21.75" customHeight="1">
      <c r="A14" s="53" t="s">
        <v>14</v>
      </c>
      <c r="B14" s="244">
        <v>4</v>
      </c>
      <c r="C14" s="244"/>
      <c r="D14" s="52">
        <f>D8+D9</f>
        <v>0</v>
      </c>
      <c r="E14" s="52"/>
      <c r="F14" s="52">
        <f>F8+F9</f>
        <v>0</v>
      </c>
      <c r="G14" s="52"/>
      <c r="H14" s="52">
        <v>0</v>
      </c>
      <c r="I14" s="52">
        <f>I8+I9</f>
        <v>0</v>
      </c>
      <c r="J14" s="153"/>
      <c r="K14" s="149">
        <f>K8+K9</f>
        <v>0</v>
      </c>
      <c r="L14" s="52">
        <f>L8+L9</f>
        <v>0</v>
      </c>
      <c r="M14" s="153">
        <v>0</v>
      </c>
      <c r="N14" s="150">
        <v>0</v>
      </c>
      <c r="O14" s="150">
        <v>0</v>
      </c>
    </row>
    <row r="15" spans="1:15" ht="27" thickBot="1">
      <c r="A15" s="42" t="s">
        <v>15</v>
      </c>
      <c r="B15" s="245" t="s">
        <v>231</v>
      </c>
      <c r="C15" s="246"/>
      <c r="D15" s="43">
        <f>D8+D9</f>
        <v>0</v>
      </c>
      <c r="E15" s="43">
        <f>E8+E9</f>
        <v>0</v>
      </c>
      <c r="F15" s="43">
        <v>0</v>
      </c>
      <c r="G15" s="43"/>
      <c r="H15" s="43">
        <v>0</v>
      </c>
      <c r="I15" s="43">
        <f>I8+I9</f>
        <v>0</v>
      </c>
      <c r="J15" s="45"/>
      <c r="K15" s="44">
        <f>K8+K9</f>
        <v>0</v>
      </c>
      <c r="L15" s="44">
        <f>L8+L9</f>
        <v>0</v>
      </c>
      <c r="M15" s="154" t="s">
        <v>32</v>
      </c>
      <c r="N15" s="109">
        <v>0</v>
      </c>
      <c r="O15" s="109">
        <v>0</v>
      </c>
    </row>
    <row r="16" spans="1:15">
      <c r="K16" s="25"/>
      <c r="L16" s="25"/>
      <c r="M16" s="25"/>
    </row>
    <row r="17" spans="1:12" ht="112.5" customHeight="1">
      <c r="A17" s="229" t="s">
        <v>230</v>
      </c>
      <c r="B17" s="229"/>
      <c r="C17" s="229"/>
      <c r="D17" s="38"/>
      <c r="E17" s="37"/>
      <c r="F17" s="37"/>
      <c r="G17" s="37" t="s">
        <v>215</v>
      </c>
      <c r="I17" s="20"/>
      <c r="K17" s="19"/>
      <c r="L17" s="19"/>
    </row>
  </sheetData>
  <mergeCells count="19">
    <mergeCell ref="A1:M1"/>
    <mergeCell ref="A2:M2"/>
    <mergeCell ref="A3:M3"/>
    <mergeCell ref="A5:A6"/>
    <mergeCell ref="B5:B6"/>
    <mergeCell ref="C5:C6"/>
    <mergeCell ref="D5:D6"/>
    <mergeCell ref="E5:I5"/>
    <mergeCell ref="J5:J6"/>
    <mergeCell ref="K5:K6"/>
    <mergeCell ref="A17:C17"/>
    <mergeCell ref="A10:O10"/>
    <mergeCell ref="A12:O12"/>
    <mergeCell ref="L5:L6"/>
    <mergeCell ref="M5:M6"/>
    <mergeCell ref="N5:O5"/>
    <mergeCell ref="A7:M7"/>
    <mergeCell ref="B14:C14"/>
    <mergeCell ref="B15:C15"/>
  </mergeCells>
  <pageMargins left="0.70866141732283472" right="0.70866141732283472" top="0.74803149606299213" bottom="0.74803149606299213" header="0.31496062992125984" footer="0.31496062992125984"/>
  <pageSetup paperSize="9" scale="65" orientation="landscape" r:id="rId1"/>
</worksheet>
</file>

<file path=xl/worksheets/sheet13.xml><?xml version="1.0" encoding="utf-8"?>
<worksheet xmlns="http://schemas.openxmlformats.org/spreadsheetml/2006/main" xmlns:r="http://schemas.openxmlformats.org/officeDocument/2006/relationships">
  <dimension ref="A1:S24"/>
  <sheetViews>
    <sheetView view="pageBreakPreview" topLeftCell="A22" zoomScale="98" zoomScaleSheetLayoutView="98" workbookViewId="0">
      <selection sqref="A1:XFD1048576"/>
    </sheetView>
  </sheetViews>
  <sheetFormatPr defaultRowHeight="15"/>
  <cols>
    <col min="1" max="1" width="25.28515625" customWidth="1"/>
    <col min="2" max="2" width="10.42578125" customWidth="1"/>
    <col min="3" max="3" width="11.140625" customWidth="1"/>
    <col min="4" max="4" width="13" customWidth="1"/>
    <col min="5" max="5" width="17.5703125" customWidth="1"/>
    <col min="6" max="6" width="11.7109375" customWidth="1"/>
    <col min="7" max="7" width="22.85546875" customWidth="1"/>
    <col min="8" max="8" width="12.5703125" customWidth="1"/>
    <col min="9" max="9" width="15.85546875" customWidth="1"/>
    <col min="10" max="10" width="13.85546875" customWidth="1"/>
    <col min="11" max="11" width="15.140625" customWidth="1"/>
    <col min="12" max="12" width="12.28515625" customWidth="1"/>
    <col min="13" max="13" width="10" customWidth="1"/>
    <col min="14" max="14" width="11" customWidth="1"/>
    <col min="15" max="15" width="9.85546875" customWidth="1"/>
    <col min="16" max="16" width="10.5703125" style="37" customWidth="1"/>
    <col min="17" max="17" width="9.140625" style="37"/>
  </cols>
  <sheetData>
    <row r="1" spans="1:17" ht="15.75">
      <c r="A1" s="234" t="s">
        <v>35</v>
      </c>
      <c r="B1" s="234"/>
      <c r="C1" s="234"/>
      <c r="D1" s="234"/>
      <c r="E1" s="234"/>
      <c r="F1" s="234"/>
      <c r="G1" s="234"/>
      <c r="H1" s="234"/>
      <c r="I1" s="234"/>
      <c r="J1" s="234"/>
      <c r="K1" s="234"/>
      <c r="L1" s="234"/>
      <c r="M1" s="234"/>
      <c r="N1" s="234"/>
      <c r="O1" s="234"/>
    </row>
    <row r="2" spans="1:17" ht="53.25" customHeight="1">
      <c r="A2" s="234" t="s">
        <v>209</v>
      </c>
      <c r="B2" s="234"/>
      <c r="C2" s="234"/>
      <c r="D2" s="234"/>
      <c r="E2" s="234"/>
      <c r="F2" s="234"/>
      <c r="G2" s="234"/>
      <c r="H2" s="234"/>
      <c r="I2" s="234"/>
      <c r="J2" s="234"/>
      <c r="K2" s="234"/>
      <c r="L2" s="234"/>
      <c r="M2" s="234"/>
      <c r="N2" s="234"/>
      <c r="O2" s="234"/>
    </row>
    <row r="3" spans="1:17" ht="15.75">
      <c r="A3" s="234" t="s">
        <v>229</v>
      </c>
      <c r="B3" s="234"/>
      <c r="C3" s="234"/>
      <c r="D3" s="234"/>
      <c r="E3" s="234"/>
      <c r="F3" s="234"/>
      <c r="G3" s="234"/>
      <c r="H3" s="234"/>
      <c r="I3" s="234"/>
      <c r="J3" s="234"/>
      <c r="K3" s="234"/>
      <c r="L3" s="234"/>
      <c r="M3" s="234"/>
      <c r="N3" s="234"/>
      <c r="O3" s="234"/>
    </row>
    <row r="4" spans="1:17" ht="16.5" thickBot="1">
      <c r="A4" s="158"/>
      <c r="B4" s="158"/>
      <c r="C4" s="158"/>
      <c r="D4" s="158"/>
      <c r="E4" s="158"/>
      <c r="F4" s="158"/>
      <c r="G4" s="158"/>
      <c r="H4" s="158"/>
      <c r="I4" s="158"/>
      <c r="J4" s="158"/>
      <c r="K4" s="158"/>
      <c r="L4" s="158"/>
      <c r="M4" s="158"/>
      <c r="N4" s="158"/>
      <c r="O4" s="158"/>
    </row>
    <row r="5" spans="1:17">
      <c r="A5" s="238" t="s">
        <v>0</v>
      </c>
      <c r="B5" s="240" t="s">
        <v>1</v>
      </c>
      <c r="C5" s="240" t="s">
        <v>2</v>
      </c>
      <c r="D5" s="240" t="s">
        <v>3</v>
      </c>
      <c r="E5" s="240" t="s">
        <v>245</v>
      </c>
      <c r="F5" s="240"/>
      <c r="G5" s="240"/>
      <c r="H5" s="240"/>
      <c r="I5" s="240"/>
      <c r="J5" s="240" t="s">
        <v>5</v>
      </c>
      <c r="K5" s="240" t="s">
        <v>6</v>
      </c>
      <c r="L5" s="322" t="s">
        <v>232</v>
      </c>
      <c r="M5" s="240" t="s">
        <v>7</v>
      </c>
      <c r="N5" s="322" t="s">
        <v>233</v>
      </c>
      <c r="O5" s="267" t="s">
        <v>8</v>
      </c>
      <c r="P5" s="273" t="s">
        <v>83</v>
      </c>
      <c r="Q5" s="274"/>
    </row>
    <row r="6" spans="1:17" ht="51.75" thickBot="1">
      <c r="A6" s="239"/>
      <c r="B6" s="241"/>
      <c r="C6" s="241"/>
      <c r="D6" s="241"/>
      <c r="E6" s="159" t="s">
        <v>33</v>
      </c>
      <c r="F6" s="159" t="s">
        <v>9</v>
      </c>
      <c r="G6" s="159" t="s">
        <v>142</v>
      </c>
      <c r="H6" s="159" t="s">
        <v>11</v>
      </c>
      <c r="I6" s="159" t="s">
        <v>12</v>
      </c>
      <c r="J6" s="241"/>
      <c r="K6" s="241"/>
      <c r="L6" s="323"/>
      <c r="M6" s="241"/>
      <c r="N6" s="323"/>
      <c r="O6" s="272"/>
      <c r="P6" s="65" t="s">
        <v>84</v>
      </c>
      <c r="Q6" s="66" t="s">
        <v>85</v>
      </c>
    </row>
    <row r="7" spans="1:17" s="57" customFormat="1" ht="45" customHeight="1">
      <c r="A7" s="276" t="s">
        <v>211</v>
      </c>
      <c r="B7" s="277"/>
      <c r="C7" s="277"/>
      <c r="D7" s="277"/>
      <c r="E7" s="277"/>
      <c r="F7" s="277"/>
      <c r="G7" s="277"/>
      <c r="H7" s="277"/>
      <c r="I7" s="277"/>
      <c r="J7" s="277"/>
      <c r="K7" s="277"/>
      <c r="L7" s="277"/>
      <c r="M7" s="277"/>
      <c r="N7" s="277"/>
      <c r="O7" s="281"/>
      <c r="P7" s="163"/>
      <c r="Q7" s="163"/>
    </row>
    <row r="8" spans="1:17" ht="21" customHeight="1">
      <c r="A8" s="319" t="s">
        <v>235</v>
      </c>
      <c r="B8" s="319" t="s">
        <v>216</v>
      </c>
      <c r="C8" s="319" t="s">
        <v>210</v>
      </c>
      <c r="D8" s="324">
        <v>0</v>
      </c>
      <c r="E8" s="16"/>
      <c r="F8" s="16"/>
      <c r="G8" s="16"/>
      <c r="H8" s="16"/>
      <c r="I8" s="16"/>
      <c r="J8" s="328"/>
      <c r="K8" s="319"/>
      <c r="L8" s="319"/>
      <c r="M8" s="319"/>
      <c r="N8" s="319"/>
      <c r="O8" s="330"/>
      <c r="P8" s="331"/>
      <c r="Q8" s="331"/>
    </row>
    <row r="9" spans="1:17" ht="132" customHeight="1">
      <c r="A9" s="320"/>
      <c r="B9" s="320"/>
      <c r="C9" s="320"/>
      <c r="D9" s="325"/>
      <c r="E9" s="316" t="s">
        <v>242</v>
      </c>
      <c r="F9" s="317"/>
      <c r="G9" s="317"/>
      <c r="H9" s="317"/>
      <c r="I9" s="318"/>
      <c r="J9" s="329"/>
      <c r="K9" s="320"/>
      <c r="L9" s="320"/>
      <c r="M9" s="320"/>
      <c r="N9" s="320"/>
      <c r="O9" s="330"/>
      <c r="P9" s="331"/>
      <c r="Q9" s="331"/>
    </row>
    <row r="10" spans="1:17" ht="22.5" customHeight="1">
      <c r="A10" s="319" t="s">
        <v>236</v>
      </c>
      <c r="B10" s="319" t="s">
        <v>219</v>
      </c>
      <c r="C10" s="319" t="s">
        <v>222</v>
      </c>
      <c r="D10" s="324">
        <v>0</v>
      </c>
      <c r="E10" s="7"/>
      <c r="F10" s="7"/>
      <c r="G10" s="7"/>
      <c r="H10" s="7"/>
      <c r="I10" s="7"/>
      <c r="J10" s="319"/>
      <c r="K10" s="319"/>
      <c r="L10" s="319"/>
      <c r="M10" s="319"/>
      <c r="N10" s="319"/>
      <c r="O10" s="319"/>
      <c r="P10" s="313"/>
      <c r="Q10" s="313"/>
    </row>
    <row r="11" spans="1:17" ht="117" customHeight="1">
      <c r="A11" s="320"/>
      <c r="B11" s="320"/>
      <c r="C11" s="320"/>
      <c r="D11" s="325"/>
      <c r="E11" s="316" t="s">
        <v>241</v>
      </c>
      <c r="F11" s="317"/>
      <c r="G11" s="317"/>
      <c r="H11" s="317"/>
      <c r="I11" s="318"/>
      <c r="J11" s="320"/>
      <c r="K11" s="320"/>
      <c r="L11" s="320"/>
      <c r="M11" s="320"/>
      <c r="N11" s="320"/>
      <c r="O11" s="320"/>
      <c r="P11" s="314"/>
      <c r="Q11" s="314"/>
    </row>
    <row r="12" spans="1:17" ht="55.5" customHeight="1">
      <c r="A12" s="321"/>
      <c r="B12" s="321"/>
      <c r="C12" s="321"/>
      <c r="D12" s="326"/>
      <c r="E12" s="316" t="s">
        <v>242</v>
      </c>
      <c r="F12" s="317"/>
      <c r="G12" s="317"/>
      <c r="H12" s="317"/>
      <c r="I12" s="318"/>
      <c r="J12" s="321"/>
      <c r="K12" s="321"/>
      <c r="L12" s="321"/>
      <c r="M12" s="321"/>
      <c r="N12" s="321"/>
      <c r="O12" s="321"/>
      <c r="P12" s="315"/>
      <c r="Q12" s="315"/>
    </row>
    <row r="13" spans="1:17" ht="51.75" customHeight="1">
      <c r="A13" s="253" t="s">
        <v>220</v>
      </c>
      <c r="B13" s="299"/>
      <c r="C13" s="299"/>
      <c r="D13" s="299"/>
      <c r="E13" s="299"/>
      <c r="F13" s="299"/>
      <c r="G13" s="299"/>
      <c r="H13" s="299"/>
      <c r="I13" s="299"/>
      <c r="J13" s="299"/>
      <c r="K13" s="299"/>
      <c r="L13" s="299"/>
      <c r="M13" s="299"/>
      <c r="N13" s="299"/>
      <c r="O13" s="299"/>
      <c r="P13" s="299"/>
      <c r="Q13" s="300"/>
    </row>
    <row r="14" spans="1:17" ht="16.5" customHeight="1">
      <c r="A14" s="303" t="s">
        <v>238</v>
      </c>
      <c r="B14" s="332" t="s">
        <v>239</v>
      </c>
      <c r="C14" s="332" t="s">
        <v>240</v>
      </c>
      <c r="D14" s="306">
        <v>0</v>
      </c>
      <c r="E14" s="164"/>
      <c r="F14" s="164"/>
      <c r="G14" s="164"/>
      <c r="H14" s="164"/>
      <c r="I14" s="164"/>
      <c r="J14" s="311"/>
      <c r="K14" s="311"/>
      <c r="L14" s="311"/>
      <c r="M14" s="311"/>
      <c r="N14" s="311"/>
      <c r="O14" s="311"/>
      <c r="P14" s="311"/>
      <c r="Q14" s="311"/>
    </row>
    <row r="15" spans="1:17" ht="45.75" customHeight="1">
      <c r="A15" s="304"/>
      <c r="B15" s="332"/>
      <c r="C15" s="332"/>
      <c r="D15" s="307"/>
      <c r="E15" s="312" t="s">
        <v>243</v>
      </c>
      <c r="F15" s="309"/>
      <c r="G15" s="309"/>
      <c r="H15" s="309"/>
      <c r="I15" s="310"/>
      <c r="J15" s="311"/>
      <c r="K15" s="311"/>
      <c r="L15" s="311"/>
      <c r="M15" s="311"/>
      <c r="N15" s="311"/>
      <c r="O15" s="311"/>
      <c r="P15" s="311"/>
      <c r="Q15" s="311"/>
    </row>
    <row r="16" spans="1:17" ht="103.5" customHeight="1">
      <c r="A16" s="304"/>
      <c r="B16" s="332"/>
      <c r="C16" s="332"/>
      <c r="D16" s="308"/>
      <c r="E16" s="312" t="s">
        <v>244</v>
      </c>
      <c r="F16" s="309"/>
      <c r="G16" s="309"/>
      <c r="H16" s="309"/>
      <c r="I16" s="310"/>
      <c r="J16" s="311"/>
      <c r="K16" s="311"/>
      <c r="L16" s="311"/>
      <c r="M16" s="311"/>
      <c r="N16" s="311"/>
      <c r="O16" s="311"/>
      <c r="P16" s="311"/>
      <c r="Q16" s="311"/>
    </row>
    <row r="17" spans="1:19" ht="110.25" customHeight="1">
      <c r="A17" s="253" t="s">
        <v>225</v>
      </c>
      <c r="B17" s="291"/>
      <c r="C17" s="291"/>
      <c r="D17" s="291"/>
      <c r="E17" s="291"/>
      <c r="F17" s="291"/>
      <c r="G17" s="291"/>
      <c r="H17" s="291"/>
      <c r="I17" s="291"/>
      <c r="J17" s="291"/>
      <c r="K17" s="291"/>
      <c r="L17" s="291"/>
      <c r="M17" s="291"/>
      <c r="N17" s="291"/>
      <c r="O17" s="291"/>
      <c r="P17" s="291"/>
      <c r="Q17" s="327"/>
      <c r="R17" s="167"/>
      <c r="S17" s="167"/>
    </row>
    <row r="18" spans="1:19" ht="19.5" customHeight="1">
      <c r="A18" s="302" t="s">
        <v>237</v>
      </c>
      <c r="B18" s="302" t="s">
        <v>228</v>
      </c>
      <c r="C18" s="303" t="s">
        <v>222</v>
      </c>
      <c r="D18" s="306">
        <v>0</v>
      </c>
      <c r="E18" s="165"/>
      <c r="F18" s="165"/>
      <c r="G18" s="165"/>
      <c r="H18" s="165"/>
      <c r="I18" s="165"/>
      <c r="J18" s="301"/>
      <c r="K18" s="301"/>
      <c r="L18" s="301"/>
      <c r="M18" s="301"/>
      <c r="N18" s="301"/>
      <c r="O18" s="301"/>
      <c r="P18" s="301"/>
      <c r="Q18" s="301"/>
      <c r="R18" s="168"/>
      <c r="S18" s="167"/>
    </row>
    <row r="19" spans="1:19" ht="53.25" customHeight="1">
      <c r="A19" s="302"/>
      <c r="B19" s="302"/>
      <c r="C19" s="304"/>
      <c r="D19" s="307"/>
      <c r="E19" s="309" t="s">
        <v>246</v>
      </c>
      <c r="F19" s="309"/>
      <c r="G19" s="309"/>
      <c r="H19" s="309"/>
      <c r="I19" s="310"/>
      <c r="J19" s="301"/>
      <c r="K19" s="301"/>
      <c r="L19" s="301"/>
      <c r="M19" s="301"/>
      <c r="N19" s="301"/>
      <c r="O19" s="301"/>
      <c r="P19" s="301"/>
      <c r="Q19" s="301"/>
      <c r="R19" s="168"/>
      <c r="S19" s="167"/>
    </row>
    <row r="20" spans="1:19" ht="120" customHeight="1">
      <c r="A20" s="302"/>
      <c r="B20" s="302"/>
      <c r="C20" s="305"/>
      <c r="D20" s="308"/>
      <c r="E20" s="309" t="s">
        <v>234</v>
      </c>
      <c r="F20" s="309"/>
      <c r="G20" s="309"/>
      <c r="H20" s="309"/>
      <c r="I20" s="310"/>
      <c r="J20" s="301"/>
      <c r="K20" s="301"/>
      <c r="L20" s="301"/>
      <c r="M20" s="301"/>
      <c r="N20" s="301"/>
      <c r="O20" s="301"/>
      <c r="P20" s="301"/>
      <c r="Q20" s="301"/>
      <c r="R20" s="168"/>
      <c r="S20" s="167"/>
    </row>
    <row r="21" spans="1:19" ht="21.75" customHeight="1">
      <c r="A21" s="53" t="s">
        <v>14</v>
      </c>
      <c r="B21" s="244">
        <v>4</v>
      </c>
      <c r="C21" s="244"/>
      <c r="D21" s="52">
        <f>D8+D10</f>
        <v>0</v>
      </c>
      <c r="E21" s="52">
        <v>0</v>
      </c>
      <c r="F21" s="52">
        <f>F8+F12</f>
        <v>0</v>
      </c>
      <c r="G21" s="52"/>
      <c r="H21" s="52">
        <v>0</v>
      </c>
      <c r="I21" s="52">
        <f>I8+I12</f>
        <v>0</v>
      </c>
      <c r="J21" s="160"/>
      <c r="K21" s="149">
        <f>K8+K12</f>
        <v>0</v>
      </c>
      <c r="L21" s="149"/>
      <c r="M21" s="52">
        <f>M8+M12</f>
        <v>0</v>
      </c>
      <c r="N21" s="52"/>
      <c r="O21" s="160">
        <v>0</v>
      </c>
      <c r="P21" s="150">
        <v>0</v>
      </c>
      <c r="Q21" s="166">
        <v>0</v>
      </c>
    </row>
    <row r="22" spans="1:19" ht="15.75" thickBot="1">
      <c r="A22" s="42" t="s">
        <v>15</v>
      </c>
      <c r="B22" s="245" t="s">
        <v>231</v>
      </c>
      <c r="C22" s="246"/>
      <c r="D22" s="43">
        <f>D8+D10</f>
        <v>0</v>
      </c>
      <c r="E22" s="43">
        <v>0</v>
      </c>
      <c r="F22" s="43">
        <v>0</v>
      </c>
      <c r="G22" s="43"/>
      <c r="H22" s="43">
        <v>0</v>
      </c>
      <c r="I22" s="43">
        <f>I8+I12</f>
        <v>0</v>
      </c>
      <c r="J22" s="45"/>
      <c r="K22" s="44">
        <f>K8+K12</f>
        <v>0</v>
      </c>
      <c r="L22" s="44"/>
      <c r="M22" s="44">
        <f>M8+M12</f>
        <v>0</v>
      </c>
      <c r="N22" s="162"/>
      <c r="O22" s="161" t="s">
        <v>32</v>
      </c>
      <c r="P22" s="109">
        <v>0</v>
      </c>
      <c r="Q22" s="109">
        <v>0</v>
      </c>
    </row>
    <row r="23" spans="1:19">
      <c r="K23" s="25"/>
      <c r="L23" s="25"/>
      <c r="M23" s="25"/>
      <c r="N23" s="25"/>
      <c r="O23" s="25"/>
    </row>
    <row r="24" spans="1:19" ht="112.5" customHeight="1">
      <c r="A24" s="229" t="s">
        <v>230</v>
      </c>
      <c r="B24" s="229"/>
      <c r="C24" s="229"/>
      <c r="D24" s="38"/>
      <c r="E24" s="37"/>
      <c r="F24" s="37"/>
      <c r="G24" s="37" t="s">
        <v>215</v>
      </c>
      <c r="I24" s="20"/>
      <c r="K24" s="19"/>
      <c r="L24" s="19"/>
      <c r="M24" s="19"/>
      <c r="N24" s="19"/>
    </row>
  </sheetData>
  <mergeCells count="76">
    <mergeCell ref="A1:O1"/>
    <mergeCell ref="A2:O2"/>
    <mergeCell ref="A3:O3"/>
    <mergeCell ref="A5:A6"/>
    <mergeCell ref="B5:B6"/>
    <mergeCell ref="C5:C6"/>
    <mergeCell ref="D5:D6"/>
    <mergeCell ref="E5:I5"/>
    <mergeCell ref="J5:J6"/>
    <mergeCell ref="K5:K6"/>
    <mergeCell ref="O5:O6"/>
    <mergeCell ref="P5:Q5"/>
    <mergeCell ref="A7:O7"/>
    <mergeCell ref="A13:Q13"/>
    <mergeCell ref="A17:Q17"/>
    <mergeCell ref="E9:I9"/>
    <mergeCell ref="J8:J9"/>
    <mergeCell ref="K8:K9"/>
    <mergeCell ref="L8:L9"/>
    <mergeCell ref="N8:N9"/>
    <mergeCell ref="O8:O9"/>
    <mergeCell ref="P8:P9"/>
    <mergeCell ref="Q8:Q9"/>
    <mergeCell ref="A14:A16"/>
    <mergeCell ref="B14:B16"/>
    <mergeCell ref="C14:C16"/>
    <mergeCell ref="D14:D16"/>
    <mergeCell ref="B21:C21"/>
    <mergeCell ref="B22:C22"/>
    <mergeCell ref="A24:C24"/>
    <mergeCell ref="L5:L6"/>
    <mergeCell ref="N5:N6"/>
    <mergeCell ref="A8:A9"/>
    <mergeCell ref="B8:B9"/>
    <mergeCell ref="C8:C9"/>
    <mergeCell ref="D8:D9"/>
    <mergeCell ref="M5:M6"/>
    <mergeCell ref="A10:A12"/>
    <mergeCell ref="B10:B12"/>
    <mergeCell ref="C10:C12"/>
    <mergeCell ref="D10:D12"/>
    <mergeCell ref="J10:J12"/>
    <mergeCell ref="M8:M9"/>
    <mergeCell ref="J14:J16"/>
    <mergeCell ref="E15:I15"/>
    <mergeCell ref="E16:I16"/>
    <mergeCell ref="Q10:Q12"/>
    <mergeCell ref="E12:I12"/>
    <mergeCell ref="E11:I11"/>
    <mergeCell ref="K14:K16"/>
    <mergeCell ref="L14:L16"/>
    <mergeCell ref="K10:K12"/>
    <mergeCell ref="L10:L12"/>
    <mergeCell ref="M10:M12"/>
    <mergeCell ref="N10:N12"/>
    <mergeCell ref="O10:O12"/>
    <mergeCell ref="P10:P12"/>
    <mergeCell ref="M14:M16"/>
    <mergeCell ref="N14:N16"/>
    <mergeCell ref="O14:O16"/>
    <mergeCell ref="P14:P16"/>
    <mergeCell ref="Q14:Q16"/>
    <mergeCell ref="P18:P20"/>
    <mergeCell ref="Q18:Q20"/>
    <mergeCell ref="A18:A20"/>
    <mergeCell ref="B18:B20"/>
    <mergeCell ref="C18:C20"/>
    <mergeCell ref="D18:D20"/>
    <mergeCell ref="J18:J20"/>
    <mergeCell ref="E19:I19"/>
    <mergeCell ref="E20:I20"/>
    <mergeCell ref="K18:K20"/>
    <mergeCell ref="L18:L20"/>
    <mergeCell ref="M18:M20"/>
    <mergeCell ref="N18:N20"/>
    <mergeCell ref="O18:O20"/>
  </mergeCells>
  <pageMargins left="0.19685039370078741" right="0.19685039370078741" top="0.39370078740157483" bottom="0.39370078740157483"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dimension ref="A1:S35"/>
  <sheetViews>
    <sheetView topLeftCell="A31" workbookViewId="0">
      <selection sqref="A1:Q36"/>
    </sheetView>
  </sheetViews>
  <sheetFormatPr defaultRowHeight="15"/>
  <cols>
    <col min="1" max="1" width="25.28515625" customWidth="1"/>
    <col min="2" max="2" width="10.42578125" customWidth="1"/>
    <col min="3" max="3" width="11.140625" customWidth="1"/>
    <col min="4" max="4" width="13" customWidth="1"/>
    <col min="5" max="5" width="17.5703125" customWidth="1"/>
    <col min="6" max="6" width="11.7109375" customWidth="1"/>
    <col min="7" max="7" width="22.85546875" customWidth="1"/>
    <col min="8" max="8" width="12.5703125" customWidth="1"/>
    <col min="9" max="9" width="15.5703125" customWidth="1"/>
    <col min="10" max="10" width="13.85546875" customWidth="1"/>
    <col min="11" max="11" width="15.140625" customWidth="1"/>
    <col min="12" max="12" width="12.28515625" customWidth="1"/>
    <col min="13" max="13" width="10" customWidth="1"/>
    <col min="14" max="14" width="11" customWidth="1"/>
    <col min="15" max="15" width="9.85546875" customWidth="1"/>
    <col min="16" max="16" width="10.5703125" style="37" customWidth="1"/>
    <col min="17" max="17" width="9.140625" style="37"/>
  </cols>
  <sheetData>
    <row r="1" spans="1:17" ht="15.75">
      <c r="A1" s="234" t="s">
        <v>35</v>
      </c>
      <c r="B1" s="234"/>
      <c r="C1" s="234"/>
      <c r="D1" s="234"/>
      <c r="E1" s="234"/>
      <c r="F1" s="234"/>
      <c r="G1" s="234"/>
      <c r="H1" s="234"/>
      <c r="I1" s="234"/>
      <c r="J1" s="234"/>
      <c r="K1" s="234"/>
      <c r="L1" s="234"/>
      <c r="M1" s="234"/>
      <c r="N1" s="234"/>
      <c r="O1" s="234"/>
    </row>
    <row r="2" spans="1:17" ht="53.25" customHeight="1">
      <c r="A2" s="234" t="s">
        <v>209</v>
      </c>
      <c r="B2" s="234"/>
      <c r="C2" s="234"/>
      <c r="D2" s="234"/>
      <c r="E2" s="234"/>
      <c r="F2" s="234"/>
      <c r="G2" s="234"/>
      <c r="H2" s="234"/>
      <c r="I2" s="234"/>
      <c r="J2" s="234"/>
      <c r="K2" s="234"/>
      <c r="L2" s="234"/>
      <c r="M2" s="234"/>
      <c r="N2" s="234"/>
      <c r="O2" s="234"/>
    </row>
    <row r="3" spans="1:17" ht="15.75">
      <c r="A3" s="234" t="s">
        <v>247</v>
      </c>
      <c r="B3" s="234"/>
      <c r="C3" s="234"/>
      <c r="D3" s="234"/>
      <c r="E3" s="234"/>
      <c r="F3" s="234"/>
      <c r="G3" s="234"/>
      <c r="H3" s="234"/>
      <c r="I3" s="234"/>
      <c r="J3" s="234"/>
      <c r="K3" s="234"/>
      <c r="L3" s="234"/>
      <c r="M3" s="234"/>
      <c r="N3" s="234"/>
      <c r="O3" s="234"/>
    </row>
    <row r="4" spans="1:17" ht="16.5" thickBot="1">
      <c r="A4" s="169"/>
      <c r="B4" s="169"/>
      <c r="C4" s="169"/>
      <c r="D4" s="169"/>
      <c r="E4" s="169"/>
      <c r="F4" s="169"/>
      <c r="G4" s="169"/>
      <c r="H4" s="169"/>
      <c r="I4" s="169"/>
      <c r="J4" s="169"/>
      <c r="K4" s="169"/>
      <c r="L4" s="169"/>
      <c r="M4" s="169"/>
      <c r="N4" s="169"/>
      <c r="O4" s="169"/>
    </row>
    <row r="5" spans="1:17">
      <c r="A5" s="238" t="s">
        <v>0</v>
      </c>
      <c r="B5" s="240" t="s">
        <v>1</v>
      </c>
      <c r="C5" s="240" t="s">
        <v>2</v>
      </c>
      <c r="D5" s="240" t="s">
        <v>3</v>
      </c>
      <c r="E5" s="240" t="s">
        <v>245</v>
      </c>
      <c r="F5" s="240"/>
      <c r="G5" s="240"/>
      <c r="H5" s="240"/>
      <c r="I5" s="240"/>
      <c r="J5" s="240" t="s">
        <v>5</v>
      </c>
      <c r="K5" s="240" t="s">
        <v>6</v>
      </c>
      <c r="L5" s="322" t="s">
        <v>232</v>
      </c>
      <c r="M5" s="240" t="s">
        <v>7</v>
      </c>
      <c r="N5" s="322" t="s">
        <v>233</v>
      </c>
      <c r="O5" s="267" t="s">
        <v>8</v>
      </c>
      <c r="P5" s="273" t="s">
        <v>83</v>
      </c>
      <c r="Q5" s="274"/>
    </row>
    <row r="6" spans="1:17" ht="51.75" thickBot="1">
      <c r="A6" s="239"/>
      <c r="B6" s="241"/>
      <c r="C6" s="241"/>
      <c r="D6" s="241"/>
      <c r="E6" s="170" t="s">
        <v>33</v>
      </c>
      <c r="F6" s="170" t="s">
        <v>9</v>
      </c>
      <c r="G6" s="170" t="s">
        <v>142</v>
      </c>
      <c r="H6" s="170" t="s">
        <v>11</v>
      </c>
      <c r="I6" s="170" t="s">
        <v>12</v>
      </c>
      <c r="J6" s="241"/>
      <c r="K6" s="241"/>
      <c r="L6" s="323"/>
      <c r="M6" s="241"/>
      <c r="N6" s="323"/>
      <c r="O6" s="272"/>
      <c r="P6" s="65" t="s">
        <v>84</v>
      </c>
      <c r="Q6" s="66" t="s">
        <v>85</v>
      </c>
    </row>
    <row r="7" spans="1:17" s="57" customFormat="1" ht="45" customHeight="1">
      <c r="A7" s="276" t="s">
        <v>211</v>
      </c>
      <c r="B7" s="277"/>
      <c r="C7" s="277"/>
      <c r="D7" s="277"/>
      <c r="E7" s="277"/>
      <c r="F7" s="277"/>
      <c r="G7" s="277"/>
      <c r="H7" s="277"/>
      <c r="I7" s="277"/>
      <c r="J7" s="277"/>
      <c r="K7" s="277"/>
      <c r="L7" s="277"/>
      <c r="M7" s="277"/>
      <c r="N7" s="277"/>
      <c r="O7" s="281"/>
      <c r="P7" s="163"/>
      <c r="Q7" s="163"/>
    </row>
    <row r="8" spans="1:17" ht="21" customHeight="1">
      <c r="A8" s="319" t="s">
        <v>235</v>
      </c>
      <c r="B8" s="319" t="s">
        <v>216</v>
      </c>
      <c r="C8" s="319" t="s">
        <v>210</v>
      </c>
      <c r="D8" s="324">
        <v>0</v>
      </c>
      <c r="E8" s="93">
        <v>0</v>
      </c>
      <c r="F8" s="93">
        <v>0</v>
      </c>
      <c r="G8" s="93">
        <v>0</v>
      </c>
      <c r="H8" s="93">
        <v>0</v>
      </c>
      <c r="I8" s="93">
        <v>0</v>
      </c>
      <c r="J8" s="328"/>
      <c r="K8" s="319"/>
      <c r="L8" s="319"/>
      <c r="M8" s="319"/>
      <c r="N8" s="319"/>
      <c r="O8" s="330"/>
      <c r="P8" s="331"/>
      <c r="Q8" s="331"/>
    </row>
    <row r="9" spans="1:17" ht="132" customHeight="1">
      <c r="A9" s="320"/>
      <c r="B9" s="320"/>
      <c r="C9" s="320"/>
      <c r="D9" s="325"/>
      <c r="E9" s="316" t="s">
        <v>242</v>
      </c>
      <c r="F9" s="317"/>
      <c r="G9" s="317"/>
      <c r="H9" s="317"/>
      <c r="I9" s="318"/>
      <c r="J9" s="329"/>
      <c r="K9" s="320"/>
      <c r="L9" s="320"/>
      <c r="M9" s="320"/>
      <c r="N9" s="320"/>
      <c r="O9" s="330"/>
      <c r="P9" s="331"/>
      <c r="Q9" s="331"/>
    </row>
    <row r="10" spans="1:17" ht="22.5" customHeight="1">
      <c r="A10" s="319" t="s">
        <v>236</v>
      </c>
      <c r="B10" s="319" t="s">
        <v>219</v>
      </c>
      <c r="C10" s="319" t="s">
        <v>222</v>
      </c>
      <c r="D10" s="324">
        <v>0</v>
      </c>
      <c r="E10" s="48">
        <v>0</v>
      </c>
      <c r="F10" s="48">
        <v>0</v>
      </c>
      <c r="G10" s="48">
        <v>0</v>
      </c>
      <c r="H10" s="48">
        <v>0</v>
      </c>
      <c r="I10" s="48">
        <v>0</v>
      </c>
      <c r="J10" s="319"/>
      <c r="K10" s="319"/>
      <c r="L10" s="319"/>
      <c r="M10" s="319"/>
      <c r="N10" s="319"/>
      <c r="O10" s="319"/>
      <c r="P10" s="313"/>
      <c r="Q10" s="313"/>
    </row>
    <row r="11" spans="1:17" ht="117" customHeight="1">
      <c r="A11" s="320"/>
      <c r="B11" s="320"/>
      <c r="C11" s="320"/>
      <c r="D11" s="325"/>
      <c r="E11" s="316" t="s">
        <v>241</v>
      </c>
      <c r="F11" s="317"/>
      <c r="G11" s="317"/>
      <c r="H11" s="317"/>
      <c r="I11" s="318"/>
      <c r="J11" s="320"/>
      <c r="K11" s="320"/>
      <c r="L11" s="320"/>
      <c r="M11" s="320"/>
      <c r="N11" s="320"/>
      <c r="O11" s="320"/>
      <c r="P11" s="314"/>
      <c r="Q11" s="314"/>
    </row>
    <row r="12" spans="1:17" ht="55.5" customHeight="1">
      <c r="A12" s="321"/>
      <c r="B12" s="321"/>
      <c r="C12" s="321"/>
      <c r="D12" s="326"/>
      <c r="E12" s="316" t="s">
        <v>242</v>
      </c>
      <c r="F12" s="317"/>
      <c r="G12" s="317"/>
      <c r="H12" s="317"/>
      <c r="I12" s="318"/>
      <c r="J12" s="321"/>
      <c r="K12" s="321"/>
      <c r="L12" s="321"/>
      <c r="M12" s="321"/>
      <c r="N12" s="321"/>
      <c r="O12" s="321"/>
      <c r="P12" s="315"/>
      <c r="Q12" s="315"/>
    </row>
    <row r="13" spans="1:17" ht="51.75" customHeight="1">
      <c r="A13" s="253" t="s">
        <v>220</v>
      </c>
      <c r="B13" s="299"/>
      <c r="C13" s="299"/>
      <c r="D13" s="299"/>
      <c r="E13" s="299"/>
      <c r="F13" s="299"/>
      <c r="G13" s="299"/>
      <c r="H13" s="299"/>
      <c r="I13" s="299"/>
      <c r="J13" s="299"/>
      <c r="K13" s="299"/>
      <c r="L13" s="299"/>
      <c r="M13" s="299"/>
      <c r="N13" s="299"/>
      <c r="O13" s="299"/>
      <c r="P13" s="299"/>
      <c r="Q13" s="300"/>
    </row>
    <row r="14" spans="1:17" ht="16.5" customHeight="1">
      <c r="A14" s="303" t="s">
        <v>238</v>
      </c>
      <c r="B14" s="332" t="s">
        <v>239</v>
      </c>
      <c r="C14" s="332" t="s">
        <v>240</v>
      </c>
      <c r="D14" s="306">
        <v>0</v>
      </c>
      <c r="E14" s="176">
        <v>0</v>
      </c>
      <c r="F14" s="176">
        <v>0</v>
      </c>
      <c r="G14" s="176">
        <v>0</v>
      </c>
      <c r="H14" s="176">
        <v>0</v>
      </c>
      <c r="I14" s="176">
        <v>0</v>
      </c>
      <c r="J14" s="311"/>
      <c r="K14" s="311"/>
      <c r="L14" s="311"/>
      <c r="M14" s="311"/>
      <c r="N14" s="311"/>
      <c r="O14" s="311"/>
      <c r="P14" s="311"/>
      <c r="Q14" s="311"/>
    </row>
    <row r="15" spans="1:17" ht="45.75" customHeight="1">
      <c r="A15" s="304"/>
      <c r="B15" s="332"/>
      <c r="C15" s="332"/>
      <c r="D15" s="307"/>
      <c r="E15" s="312" t="s">
        <v>243</v>
      </c>
      <c r="F15" s="309"/>
      <c r="G15" s="309"/>
      <c r="H15" s="309"/>
      <c r="I15" s="310"/>
      <c r="J15" s="311"/>
      <c r="K15" s="311"/>
      <c r="L15" s="311"/>
      <c r="M15" s="311"/>
      <c r="N15" s="311"/>
      <c r="O15" s="311"/>
      <c r="P15" s="311"/>
      <c r="Q15" s="311"/>
    </row>
    <row r="16" spans="1:17" ht="103.5" customHeight="1">
      <c r="A16" s="304"/>
      <c r="B16" s="332"/>
      <c r="C16" s="332"/>
      <c r="D16" s="308"/>
      <c r="E16" s="312" t="s">
        <v>244</v>
      </c>
      <c r="F16" s="309"/>
      <c r="G16" s="309"/>
      <c r="H16" s="309"/>
      <c r="I16" s="310"/>
      <c r="J16" s="311"/>
      <c r="K16" s="311"/>
      <c r="L16" s="311"/>
      <c r="M16" s="311"/>
      <c r="N16" s="311"/>
      <c r="O16" s="311"/>
      <c r="P16" s="311"/>
      <c r="Q16" s="311"/>
    </row>
    <row r="17" spans="1:19" ht="110.25" customHeight="1">
      <c r="A17" s="253" t="s">
        <v>225</v>
      </c>
      <c r="B17" s="291"/>
      <c r="C17" s="291"/>
      <c r="D17" s="291"/>
      <c r="E17" s="291"/>
      <c r="F17" s="291"/>
      <c r="G17" s="291"/>
      <c r="H17" s="291"/>
      <c r="I17" s="291"/>
      <c r="J17" s="291"/>
      <c r="K17" s="291"/>
      <c r="L17" s="291"/>
      <c r="M17" s="291"/>
      <c r="N17" s="291"/>
      <c r="O17" s="291"/>
      <c r="P17" s="291"/>
      <c r="Q17" s="327"/>
      <c r="R17" s="167"/>
      <c r="S17" s="167"/>
    </row>
    <row r="18" spans="1:19" ht="19.5" customHeight="1">
      <c r="A18" s="302" t="s">
        <v>237</v>
      </c>
      <c r="B18" s="302" t="s">
        <v>228</v>
      </c>
      <c r="C18" s="303" t="s">
        <v>222</v>
      </c>
      <c r="D18" s="306">
        <v>0</v>
      </c>
      <c r="E18" s="176">
        <v>0</v>
      </c>
      <c r="F18" s="176">
        <v>0</v>
      </c>
      <c r="G18" s="176">
        <v>0</v>
      </c>
      <c r="H18" s="176">
        <v>0</v>
      </c>
      <c r="I18" s="176">
        <v>0</v>
      </c>
      <c r="J18" s="301"/>
      <c r="K18" s="301"/>
      <c r="L18" s="301"/>
      <c r="M18" s="301"/>
      <c r="N18" s="301"/>
      <c r="O18" s="301"/>
      <c r="P18" s="301"/>
      <c r="Q18" s="301"/>
      <c r="R18" s="168"/>
      <c r="S18" s="167"/>
    </row>
    <row r="19" spans="1:19" ht="53.25" customHeight="1">
      <c r="A19" s="302"/>
      <c r="B19" s="302"/>
      <c r="C19" s="304"/>
      <c r="D19" s="307"/>
      <c r="E19" s="309" t="s">
        <v>246</v>
      </c>
      <c r="F19" s="309"/>
      <c r="G19" s="309"/>
      <c r="H19" s="309"/>
      <c r="I19" s="310"/>
      <c r="J19" s="301"/>
      <c r="K19" s="301"/>
      <c r="L19" s="301"/>
      <c r="M19" s="301"/>
      <c r="N19" s="301"/>
      <c r="O19" s="301"/>
      <c r="P19" s="301"/>
      <c r="Q19" s="301"/>
      <c r="R19" s="168"/>
      <c r="S19" s="167"/>
    </row>
    <row r="20" spans="1:19" ht="120" customHeight="1">
      <c r="A20" s="302"/>
      <c r="B20" s="302"/>
      <c r="C20" s="305"/>
      <c r="D20" s="308"/>
      <c r="E20" s="309" t="s">
        <v>234</v>
      </c>
      <c r="F20" s="309"/>
      <c r="G20" s="309"/>
      <c r="H20" s="309"/>
      <c r="I20" s="310"/>
      <c r="J20" s="301"/>
      <c r="K20" s="301"/>
      <c r="L20" s="301"/>
      <c r="M20" s="301"/>
      <c r="N20" s="301"/>
      <c r="O20" s="301"/>
      <c r="P20" s="301"/>
      <c r="Q20" s="301"/>
      <c r="R20" s="168"/>
      <c r="S20" s="167"/>
    </row>
    <row r="21" spans="1:19" ht="120" customHeight="1">
      <c r="A21" s="250" t="s">
        <v>248</v>
      </c>
      <c r="B21" s="340"/>
      <c r="C21" s="340"/>
      <c r="D21" s="340"/>
      <c r="E21" s="340"/>
      <c r="F21" s="340"/>
      <c r="G21" s="340"/>
      <c r="H21" s="340"/>
      <c r="I21" s="340"/>
      <c r="J21" s="340"/>
      <c r="K21" s="340"/>
      <c r="L21" s="340"/>
      <c r="M21" s="340"/>
      <c r="N21" s="340"/>
      <c r="O21" s="340"/>
      <c r="P21" s="340"/>
      <c r="Q21" s="341"/>
      <c r="R21" s="168"/>
      <c r="S21" s="167"/>
    </row>
    <row r="22" spans="1:19" ht="30" customHeight="1">
      <c r="A22" s="336" t="s">
        <v>249</v>
      </c>
      <c r="B22" s="336" t="s">
        <v>250</v>
      </c>
      <c r="C22" s="336" t="s">
        <v>251</v>
      </c>
      <c r="D22" s="338">
        <v>290.2</v>
      </c>
      <c r="E22" s="173">
        <v>13</v>
      </c>
      <c r="F22" s="177">
        <v>0</v>
      </c>
      <c r="G22" s="177">
        <v>0</v>
      </c>
      <c r="H22" s="177">
        <v>0</v>
      </c>
      <c r="I22" s="173">
        <v>277.2</v>
      </c>
      <c r="J22" s="174"/>
      <c r="K22" s="174"/>
      <c r="L22" s="174"/>
      <c r="M22" s="174"/>
      <c r="N22" s="174"/>
      <c r="O22" s="174"/>
      <c r="P22" s="174"/>
      <c r="Q22" s="175"/>
      <c r="R22" s="168"/>
      <c r="S22" s="167"/>
    </row>
    <row r="23" spans="1:19" ht="55.5" customHeight="1">
      <c r="A23" s="342"/>
      <c r="B23" s="342"/>
      <c r="C23" s="342"/>
      <c r="D23" s="343"/>
      <c r="E23" s="333" t="s">
        <v>252</v>
      </c>
      <c r="F23" s="334"/>
      <c r="G23" s="334"/>
      <c r="H23" s="334"/>
      <c r="I23" s="335"/>
      <c r="J23" s="174"/>
      <c r="K23" s="174"/>
      <c r="L23" s="174"/>
      <c r="M23" s="174"/>
      <c r="N23" s="174"/>
      <c r="O23" s="174"/>
      <c r="P23" s="174"/>
      <c r="Q23" s="175"/>
      <c r="R23" s="168"/>
      <c r="S23" s="167"/>
    </row>
    <row r="24" spans="1:19" ht="42" customHeight="1">
      <c r="A24" s="337"/>
      <c r="B24" s="337"/>
      <c r="C24" s="337"/>
      <c r="D24" s="339"/>
      <c r="E24" s="333" t="s">
        <v>253</v>
      </c>
      <c r="F24" s="334"/>
      <c r="G24" s="334"/>
      <c r="H24" s="334"/>
      <c r="I24" s="335"/>
      <c r="J24" s="174"/>
      <c r="K24" s="174"/>
      <c r="L24" s="174"/>
      <c r="M24" s="174"/>
      <c r="N24" s="174"/>
      <c r="O24" s="174"/>
      <c r="P24" s="174"/>
      <c r="Q24" s="175"/>
      <c r="R24" s="168"/>
      <c r="S24" s="167"/>
    </row>
    <row r="25" spans="1:19" ht="42" customHeight="1">
      <c r="A25" s="336" t="s">
        <v>257</v>
      </c>
      <c r="B25" s="336" t="s">
        <v>254</v>
      </c>
      <c r="C25" s="336" t="s">
        <v>251</v>
      </c>
      <c r="D25" s="338">
        <v>0</v>
      </c>
      <c r="E25" s="177">
        <v>0</v>
      </c>
      <c r="F25" s="177">
        <v>0</v>
      </c>
      <c r="G25" s="177">
        <v>0</v>
      </c>
      <c r="H25" s="177">
        <v>0</v>
      </c>
      <c r="I25" s="177">
        <v>0</v>
      </c>
      <c r="J25" s="174"/>
      <c r="K25" s="174"/>
      <c r="L25" s="174"/>
      <c r="M25" s="174"/>
      <c r="N25" s="174"/>
      <c r="O25" s="174"/>
      <c r="P25" s="174"/>
      <c r="Q25" s="175"/>
      <c r="R25" s="168"/>
      <c r="S25" s="167"/>
    </row>
    <row r="26" spans="1:19" ht="42" customHeight="1">
      <c r="A26" s="337"/>
      <c r="B26" s="337"/>
      <c r="C26" s="337"/>
      <c r="D26" s="339"/>
      <c r="E26" s="333" t="s">
        <v>255</v>
      </c>
      <c r="F26" s="334"/>
      <c r="G26" s="334"/>
      <c r="H26" s="334"/>
      <c r="I26" s="335"/>
      <c r="J26" s="174"/>
      <c r="K26" s="174"/>
      <c r="L26" s="174"/>
      <c r="M26" s="174"/>
      <c r="N26" s="174"/>
      <c r="O26" s="174"/>
      <c r="P26" s="174"/>
      <c r="Q26" s="175"/>
      <c r="R26" s="168"/>
      <c r="S26" s="167"/>
    </row>
    <row r="27" spans="1:19" ht="42" customHeight="1">
      <c r="A27" s="250" t="s">
        <v>256</v>
      </c>
      <c r="B27" s="340"/>
      <c r="C27" s="340"/>
      <c r="D27" s="340"/>
      <c r="E27" s="340"/>
      <c r="F27" s="340"/>
      <c r="G27" s="340"/>
      <c r="H27" s="340"/>
      <c r="I27" s="340"/>
      <c r="J27" s="340"/>
      <c r="K27" s="340"/>
      <c r="L27" s="340"/>
      <c r="M27" s="340"/>
      <c r="N27" s="340"/>
      <c r="O27" s="340"/>
      <c r="P27" s="340"/>
      <c r="Q27" s="341"/>
      <c r="R27" s="168"/>
      <c r="S27" s="167"/>
    </row>
    <row r="28" spans="1:19" ht="42" customHeight="1">
      <c r="A28" s="336" t="s">
        <v>258</v>
      </c>
      <c r="B28" s="336" t="s">
        <v>266</v>
      </c>
      <c r="C28" s="336" t="s">
        <v>259</v>
      </c>
      <c r="D28" s="338">
        <v>0</v>
      </c>
      <c r="E28" s="177">
        <v>0</v>
      </c>
      <c r="F28" s="177">
        <v>0</v>
      </c>
      <c r="G28" s="177">
        <v>0</v>
      </c>
      <c r="H28" s="177">
        <v>0</v>
      </c>
      <c r="I28" s="177">
        <v>0</v>
      </c>
      <c r="J28" s="174"/>
      <c r="K28" s="174"/>
      <c r="L28" s="174"/>
      <c r="M28" s="174"/>
      <c r="N28" s="174"/>
      <c r="O28" s="174"/>
      <c r="P28" s="174"/>
      <c r="Q28" s="175"/>
      <c r="R28" s="168"/>
      <c r="S28" s="167"/>
    </row>
    <row r="29" spans="1:19" ht="42" customHeight="1">
      <c r="A29" s="337"/>
      <c r="B29" s="337"/>
      <c r="C29" s="337"/>
      <c r="D29" s="339"/>
      <c r="E29" s="333" t="s">
        <v>260</v>
      </c>
      <c r="F29" s="334"/>
      <c r="G29" s="334"/>
      <c r="H29" s="334"/>
      <c r="I29" s="335"/>
      <c r="J29" s="174"/>
      <c r="K29" s="174"/>
      <c r="L29" s="174"/>
      <c r="M29" s="174"/>
      <c r="N29" s="174"/>
      <c r="O29" s="174"/>
      <c r="P29" s="174"/>
      <c r="Q29" s="175"/>
      <c r="R29" s="168"/>
      <c r="S29" s="167"/>
    </row>
    <row r="30" spans="1:19" ht="42" customHeight="1">
      <c r="A30" s="336" t="s">
        <v>261</v>
      </c>
      <c r="B30" s="336" t="s">
        <v>267</v>
      </c>
      <c r="C30" s="336" t="s">
        <v>259</v>
      </c>
      <c r="D30" s="338">
        <v>0</v>
      </c>
      <c r="E30" s="177">
        <v>0</v>
      </c>
      <c r="F30" s="177">
        <v>0</v>
      </c>
      <c r="G30" s="177">
        <v>0</v>
      </c>
      <c r="H30" s="177">
        <v>0</v>
      </c>
      <c r="I30" s="177">
        <v>0</v>
      </c>
      <c r="J30" s="174"/>
      <c r="K30" s="174"/>
      <c r="L30" s="174"/>
      <c r="M30" s="174"/>
      <c r="N30" s="174"/>
      <c r="O30" s="174"/>
      <c r="P30" s="174"/>
      <c r="Q30" s="175"/>
      <c r="R30" s="168"/>
      <c r="S30" s="167"/>
    </row>
    <row r="31" spans="1:19" ht="42" customHeight="1">
      <c r="A31" s="337"/>
      <c r="B31" s="337"/>
      <c r="C31" s="337"/>
      <c r="D31" s="339"/>
      <c r="E31" s="333" t="s">
        <v>262</v>
      </c>
      <c r="F31" s="334"/>
      <c r="G31" s="334"/>
      <c r="H31" s="334"/>
      <c r="I31" s="335"/>
      <c r="J31" s="174"/>
      <c r="K31" s="174"/>
      <c r="L31" s="174"/>
      <c r="M31" s="174"/>
      <c r="N31" s="174"/>
      <c r="O31" s="174"/>
      <c r="P31" s="174"/>
      <c r="Q31" s="175"/>
      <c r="R31" s="168"/>
      <c r="S31" s="167"/>
    </row>
    <row r="32" spans="1:19" ht="21.75" customHeight="1">
      <c r="A32" s="53" t="s">
        <v>14</v>
      </c>
      <c r="B32" s="244">
        <v>8</v>
      </c>
      <c r="C32" s="244"/>
      <c r="D32" s="52">
        <v>290.2</v>
      </c>
      <c r="E32" s="52">
        <v>13</v>
      </c>
      <c r="F32" s="52">
        <f>F8+F12</f>
        <v>0</v>
      </c>
      <c r="G32" s="52"/>
      <c r="H32" s="52">
        <v>0</v>
      </c>
      <c r="I32" s="52">
        <v>277.2</v>
      </c>
      <c r="J32" s="171"/>
      <c r="K32" s="149">
        <f>K8+K12</f>
        <v>0</v>
      </c>
      <c r="L32" s="149"/>
      <c r="M32" s="52">
        <f>M8+M12</f>
        <v>0</v>
      </c>
      <c r="N32" s="52"/>
      <c r="O32" s="171">
        <v>0</v>
      </c>
      <c r="P32" s="150">
        <v>0</v>
      </c>
      <c r="Q32" s="166">
        <v>0</v>
      </c>
    </row>
    <row r="33" spans="1:17" ht="15.75" thickBot="1">
      <c r="A33" s="42" t="s">
        <v>15</v>
      </c>
      <c r="B33" s="245" t="s">
        <v>70</v>
      </c>
      <c r="C33" s="246"/>
      <c r="D33" s="43" t="s">
        <v>263</v>
      </c>
      <c r="E33" s="43" t="s">
        <v>264</v>
      </c>
      <c r="F33" s="43">
        <v>0</v>
      </c>
      <c r="G33" s="43"/>
      <c r="H33" s="43">
        <v>0</v>
      </c>
      <c r="I33" s="43" t="s">
        <v>265</v>
      </c>
      <c r="J33" s="45"/>
      <c r="K33" s="44">
        <f>K8+K12</f>
        <v>0</v>
      </c>
      <c r="L33" s="44"/>
      <c r="M33" s="44">
        <f>M8+M12</f>
        <v>0</v>
      </c>
      <c r="N33" s="162"/>
      <c r="O33" s="172" t="s">
        <v>32</v>
      </c>
      <c r="P33" s="109">
        <v>0</v>
      </c>
      <c r="Q33" s="109">
        <v>0</v>
      </c>
    </row>
    <row r="34" spans="1:17">
      <c r="K34" s="25"/>
      <c r="L34" s="25"/>
      <c r="M34" s="25"/>
      <c r="N34" s="25"/>
      <c r="O34" s="25"/>
    </row>
    <row r="35" spans="1:17" ht="112.5" customHeight="1">
      <c r="A35" s="229" t="s">
        <v>230</v>
      </c>
      <c r="B35" s="229"/>
      <c r="C35" s="229"/>
      <c r="D35" s="38"/>
      <c r="E35" s="37"/>
      <c r="F35" s="37"/>
      <c r="G35" s="37" t="s">
        <v>215</v>
      </c>
      <c r="I35" s="20"/>
      <c r="K35" s="19"/>
      <c r="L35" s="19"/>
      <c r="M35" s="19"/>
      <c r="N35" s="19"/>
    </row>
  </sheetData>
  <mergeCells count="99">
    <mergeCell ref="A1:O1"/>
    <mergeCell ref="A2:O2"/>
    <mergeCell ref="A3:O3"/>
    <mergeCell ref="A5:A6"/>
    <mergeCell ref="B5:B6"/>
    <mergeCell ref="C5:C6"/>
    <mergeCell ref="D5:D6"/>
    <mergeCell ref="E5:I5"/>
    <mergeCell ref="J5:J6"/>
    <mergeCell ref="K5:K6"/>
    <mergeCell ref="L5:L6"/>
    <mergeCell ref="M5:M6"/>
    <mergeCell ref="N5:N6"/>
    <mergeCell ref="O5:O6"/>
    <mergeCell ref="P5:Q5"/>
    <mergeCell ref="Q8:Q9"/>
    <mergeCell ref="A8:A9"/>
    <mergeCell ref="B8:B9"/>
    <mergeCell ref="C8:C9"/>
    <mergeCell ref="D8:D9"/>
    <mergeCell ref="J8:J9"/>
    <mergeCell ref="K8:K9"/>
    <mergeCell ref="E9:I9"/>
    <mergeCell ref="L8:L9"/>
    <mergeCell ref="M8:M9"/>
    <mergeCell ref="N8:N9"/>
    <mergeCell ref="O8:O9"/>
    <mergeCell ref="P8:P9"/>
    <mergeCell ref="A7:O7"/>
    <mergeCell ref="Q10:Q12"/>
    <mergeCell ref="A10:A12"/>
    <mergeCell ref="B10:B12"/>
    <mergeCell ref="C10:C12"/>
    <mergeCell ref="D10:D12"/>
    <mergeCell ref="J10:J12"/>
    <mergeCell ref="K10:K12"/>
    <mergeCell ref="E11:I11"/>
    <mergeCell ref="E12:I12"/>
    <mergeCell ref="L10:L12"/>
    <mergeCell ref="M10:M12"/>
    <mergeCell ref="N10:N12"/>
    <mergeCell ref="O10:O12"/>
    <mergeCell ref="P10:P12"/>
    <mergeCell ref="A17:Q17"/>
    <mergeCell ref="A13:Q13"/>
    <mergeCell ref="A14:A16"/>
    <mergeCell ref="B14:B16"/>
    <mergeCell ref="C14:C16"/>
    <mergeCell ref="D14:D16"/>
    <mergeCell ref="J14:J16"/>
    <mergeCell ref="K14:K16"/>
    <mergeCell ref="L14:L16"/>
    <mergeCell ref="M14:M16"/>
    <mergeCell ref="N14:N16"/>
    <mergeCell ref="O14:O16"/>
    <mergeCell ref="P14:P16"/>
    <mergeCell ref="Q14:Q16"/>
    <mergeCell ref="E15:I15"/>
    <mergeCell ref="E16:I16"/>
    <mergeCell ref="Q18:Q20"/>
    <mergeCell ref="A18:A20"/>
    <mergeCell ref="B18:B20"/>
    <mergeCell ref="C18:C20"/>
    <mergeCell ref="D18:D20"/>
    <mergeCell ref="J18:J20"/>
    <mergeCell ref="K18:K20"/>
    <mergeCell ref="E19:I19"/>
    <mergeCell ref="E20:I20"/>
    <mergeCell ref="L18:L20"/>
    <mergeCell ref="M18:M20"/>
    <mergeCell ref="N18:N20"/>
    <mergeCell ref="O18:O20"/>
    <mergeCell ref="P18:P20"/>
    <mergeCell ref="A27:Q27"/>
    <mergeCell ref="B32:C32"/>
    <mergeCell ref="B33:C33"/>
    <mergeCell ref="A35:C35"/>
    <mergeCell ref="A21:Q21"/>
    <mergeCell ref="E24:I24"/>
    <mergeCell ref="A22:A24"/>
    <mergeCell ref="B22:B24"/>
    <mergeCell ref="C22:C24"/>
    <mergeCell ref="D22:D24"/>
    <mergeCell ref="E23:I23"/>
    <mergeCell ref="A25:A26"/>
    <mergeCell ref="B25:B26"/>
    <mergeCell ref="C25:C26"/>
    <mergeCell ref="D25:D26"/>
    <mergeCell ref="E26:I26"/>
    <mergeCell ref="E29:I29"/>
    <mergeCell ref="E31:I31"/>
    <mergeCell ref="A28:A29"/>
    <mergeCell ref="B28:B29"/>
    <mergeCell ref="C28:C29"/>
    <mergeCell ref="D28:D29"/>
    <mergeCell ref="A30:A31"/>
    <mergeCell ref="B30:B31"/>
    <mergeCell ref="C30:C31"/>
    <mergeCell ref="D30:D31"/>
  </mergeCells>
  <pageMargins left="0.7" right="0.7" top="0.75" bottom="0.75" header="0.3" footer="0.3"/>
  <pageSetup paperSize="9" scale="56"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Q48"/>
  <sheetViews>
    <sheetView view="pageBreakPreview" topLeftCell="A34" zoomScale="60" workbookViewId="0">
      <selection activeCell="E12" sqref="E12:I12"/>
    </sheetView>
  </sheetViews>
  <sheetFormatPr defaultRowHeight="15"/>
  <cols>
    <col min="1" max="1" width="33.85546875" customWidth="1"/>
    <col min="2" max="2" width="10.42578125" customWidth="1"/>
    <col min="3" max="3" width="11.28515625" customWidth="1"/>
    <col min="4" max="4" width="13" customWidth="1"/>
    <col min="5" max="5" width="17.5703125" customWidth="1"/>
    <col min="6" max="6" width="11.7109375" customWidth="1"/>
    <col min="7" max="7" width="22.85546875" customWidth="1"/>
    <col min="8" max="8" width="12.5703125" customWidth="1"/>
    <col min="9" max="9" width="21.28515625" customWidth="1"/>
    <col min="10" max="10" width="11.85546875" customWidth="1"/>
    <col min="11" max="11" width="12.5703125" customWidth="1"/>
    <col min="12" max="12" width="12.28515625" customWidth="1"/>
    <col min="13" max="13" width="10" customWidth="1"/>
    <col min="14" max="14" width="11" customWidth="1"/>
    <col min="15" max="15" width="9.85546875" customWidth="1"/>
    <col min="16" max="16" width="10.5703125" customWidth="1"/>
    <col min="17" max="17" width="10" customWidth="1"/>
  </cols>
  <sheetData>
    <row r="1" spans="1:17" ht="15.75">
      <c r="A1" s="234" t="s">
        <v>35</v>
      </c>
      <c r="B1" s="234"/>
      <c r="C1" s="234"/>
      <c r="D1" s="234"/>
      <c r="E1" s="234"/>
      <c r="F1" s="234"/>
      <c r="G1" s="234"/>
      <c r="H1" s="234"/>
      <c r="I1" s="234"/>
      <c r="J1" s="234"/>
      <c r="K1" s="234"/>
      <c r="L1" s="234"/>
      <c r="M1" s="234"/>
      <c r="N1" s="234"/>
      <c r="O1" s="234"/>
      <c r="P1" s="37"/>
      <c r="Q1" s="37"/>
    </row>
    <row r="2" spans="1:17" ht="15.75">
      <c r="A2" s="234" t="s">
        <v>209</v>
      </c>
      <c r="B2" s="234"/>
      <c r="C2" s="234"/>
      <c r="D2" s="234"/>
      <c r="E2" s="234"/>
      <c r="F2" s="234"/>
      <c r="G2" s="234"/>
      <c r="H2" s="234"/>
      <c r="I2" s="234"/>
      <c r="J2" s="234"/>
      <c r="K2" s="234"/>
      <c r="L2" s="234"/>
      <c r="M2" s="234"/>
      <c r="N2" s="234"/>
      <c r="O2" s="234"/>
      <c r="P2" s="37"/>
      <c r="Q2" s="37"/>
    </row>
    <row r="3" spans="1:17" ht="15.75">
      <c r="A3" s="234" t="s">
        <v>274</v>
      </c>
      <c r="B3" s="234"/>
      <c r="C3" s="234"/>
      <c r="D3" s="234"/>
      <c r="E3" s="234"/>
      <c r="F3" s="234"/>
      <c r="G3" s="234"/>
      <c r="H3" s="234"/>
      <c r="I3" s="234"/>
      <c r="J3" s="234"/>
      <c r="K3" s="234"/>
      <c r="L3" s="234"/>
      <c r="M3" s="234"/>
      <c r="N3" s="234"/>
      <c r="O3" s="234"/>
      <c r="P3" s="37"/>
      <c r="Q3" s="37"/>
    </row>
    <row r="4" spans="1:17" ht="16.5" thickBot="1">
      <c r="A4" s="178"/>
      <c r="B4" s="178"/>
      <c r="C4" s="178"/>
      <c r="D4" s="178"/>
      <c r="E4" s="178"/>
      <c r="F4" s="178"/>
      <c r="G4" s="178"/>
      <c r="H4" s="178"/>
      <c r="I4" s="178"/>
      <c r="J4" s="178"/>
      <c r="K4" s="178"/>
      <c r="L4" s="178"/>
      <c r="M4" s="178"/>
      <c r="N4" s="178"/>
      <c r="O4" s="178"/>
      <c r="P4" s="37"/>
      <c r="Q4" s="37"/>
    </row>
    <row r="5" spans="1:17" ht="27.75" customHeight="1">
      <c r="A5" s="238" t="s">
        <v>0</v>
      </c>
      <c r="B5" s="240" t="s">
        <v>1</v>
      </c>
      <c r="C5" s="240" t="s">
        <v>2</v>
      </c>
      <c r="D5" s="240" t="s">
        <v>3</v>
      </c>
      <c r="E5" s="240" t="s">
        <v>245</v>
      </c>
      <c r="F5" s="240"/>
      <c r="G5" s="240"/>
      <c r="H5" s="240"/>
      <c r="I5" s="240"/>
      <c r="J5" s="240" t="s">
        <v>5</v>
      </c>
      <c r="K5" s="240" t="s">
        <v>6</v>
      </c>
      <c r="L5" s="322" t="s">
        <v>232</v>
      </c>
      <c r="M5" s="240" t="s">
        <v>7</v>
      </c>
      <c r="N5" s="322" t="s">
        <v>233</v>
      </c>
      <c r="O5" s="267" t="s">
        <v>8</v>
      </c>
      <c r="P5" s="273" t="s">
        <v>83</v>
      </c>
      <c r="Q5" s="274"/>
    </row>
    <row r="6" spans="1:17" ht="51.75" thickBot="1">
      <c r="A6" s="239"/>
      <c r="B6" s="241"/>
      <c r="C6" s="241"/>
      <c r="D6" s="241"/>
      <c r="E6" s="179" t="s">
        <v>33</v>
      </c>
      <c r="F6" s="179" t="s">
        <v>9</v>
      </c>
      <c r="G6" s="179" t="s">
        <v>142</v>
      </c>
      <c r="H6" s="179" t="s">
        <v>11</v>
      </c>
      <c r="I6" s="179" t="s">
        <v>12</v>
      </c>
      <c r="J6" s="241"/>
      <c r="K6" s="241"/>
      <c r="L6" s="323"/>
      <c r="M6" s="241"/>
      <c r="N6" s="323"/>
      <c r="O6" s="272"/>
      <c r="P6" s="65" t="s">
        <v>84</v>
      </c>
      <c r="Q6" s="66" t="s">
        <v>85</v>
      </c>
    </row>
    <row r="7" spans="1:17" ht="33" customHeight="1">
      <c r="A7" s="276" t="s">
        <v>211</v>
      </c>
      <c r="B7" s="277"/>
      <c r="C7" s="277"/>
      <c r="D7" s="277"/>
      <c r="E7" s="277"/>
      <c r="F7" s="277"/>
      <c r="G7" s="277"/>
      <c r="H7" s="277"/>
      <c r="I7" s="277"/>
      <c r="J7" s="277"/>
      <c r="K7" s="277"/>
      <c r="L7" s="277"/>
      <c r="M7" s="277"/>
      <c r="N7" s="277"/>
      <c r="O7" s="281"/>
      <c r="P7" s="163"/>
      <c r="Q7" s="163"/>
    </row>
    <row r="8" spans="1:17">
      <c r="A8" s="319" t="s">
        <v>235</v>
      </c>
      <c r="B8" s="319" t="s">
        <v>216</v>
      </c>
      <c r="C8" s="319" t="s">
        <v>210</v>
      </c>
      <c r="D8" s="324">
        <v>0</v>
      </c>
      <c r="E8" s="93">
        <v>0</v>
      </c>
      <c r="F8" s="93">
        <v>0</v>
      </c>
      <c r="G8" s="93">
        <v>0</v>
      </c>
      <c r="H8" s="93">
        <v>0</v>
      </c>
      <c r="I8" s="93">
        <v>0</v>
      </c>
      <c r="J8" s="328"/>
      <c r="K8" s="319"/>
      <c r="L8" s="319"/>
      <c r="M8" s="319"/>
      <c r="N8" s="319"/>
      <c r="O8" s="330"/>
      <c r="P8" s="331"/>
      <c r="Q8" s="331"/>
    </row>
    <row r="9" spans="1:17" ht="107.25" customHeight="1">
      <c r="A9" s="320"/>
      <c r="B9" s="320"/>
      <c r="C9" s="320"/>
      <c r="D9" s="325"/>
      <c r="E9" s="316" t="s">
        <v>242</v>
      </c>
      <c r="F9" s="317"/>
      <c r="G9" s="317"/>
      <c r="H9" s="317"/>
      <c r="I9" s="318"/>
      <c r="J9" s="329"/>
      <c r="K9" s="320"/>
      <c r="L9" s="320"/>
      <c r="M9" s="320"/>
      <c r="N9" s="320"/>
      <c r="O9" s="330"/>
      <c r="P9" s="331"/>
      <c r="Q9" s="331"/>
    </row>
    <row r="10" spans="1:17">
      <c r="A10" s="319" t="s">
        <v>236</v>
      </c>
      <c r="B10" s="319" t="s">
        <v>219</v>
      </c>
      <c r="C10" s="319" t="s">
        <v>222</v>
      </c>
      <c r="D10" s="324">
        <v>0</v>
      </c>
      <c r="E10" s="48">
        <v>0</v>
      </c>
      <c r="F10" s="48">
        <v>0</v>
      </c>
      <c r="G10" s="48">
        <v>0</v>
      </c>
      <c r="H10" s="48">
        <v>0</v>
      </c>
      <c r="I10" s="48">
        <v>0</v>
      </c>
      <c r="J10" s="319"/>
      <c r="K10" s="319"/>
      <c r="L10" s="319"/>
      <c r="M10" s="319"/>
      <c r="N10" s="319"/>
      <c r="O10" s="319"/>
      <c r="P10" s="313"/>
      <c r="Q10" s="313"/>
    </row>
    <row r="11" spans="1:17" ht="108.75" customHeight="1">
      <c r="A11" s="320"/>
      <c r="B11" s="320"/>
      <c r="C11" s="320"/>
      <c r="D11" s="325"/>
      <c r="E11" s="316" t="s">
        <v>241</v>
      </c>
      <c r="F11" s="317"/>
      <c r="G11" s="317"/>
      <c r="H11" s="317"/>
      <c r="I11" s="318"/>
      <c r="J11" s="320"/>
      <c r="K11" s="320"/>
      <c r="L11" s="320"/>
      <c r="M11" s="320"/>
      <c r="N11" s="320"/>
      <c r="O11" s="320"/>
      <c r="P11" s="314"/>
      <c r="Q11" s="314"/>
    </row>
    <row r="12" spans="1:17" ht="48.75" customHeight="1">
      <c r="A12" s="321"/>
      <c r="B12" s="321"/>
      <c r="C12" s="321"/>
      <c r="D12" s="326"/>
      <c r="E12" s="316" t="s">
        <v>242</v>
      </c>
      <c r="F12" s="317"/>
      <c r="G12" s="317"/>
      <c r="H12" s="317"/>
      <c r="I12" s="318"/>
      <c r="J12" s="321"/>
      <c r="K12" s="321"/>
      <c r="L12" s="321"/>
      <c r="M12" s="321"/>
      <c r="N12" s="321"/>
      <c r="O12" s="321"/>
      <c r="P12" s="315"/>
      <c r="Q12" s="315"/>
    </row>
    <row r="13" spans="1:17" ht="37.5" customHeight="1">
      <c r="A13" s="253" t="s">
        <v>220</v>
      </c>
      <c r="B13" s="299"/>
      <c r="C13" s="299"/>
      <c r="D13" s="299"/>
      <c r="E13" s="299"/>
      <c r="F13" s="299"/>
      <c r="G13" s="299"/>
      <c r="H13" s="299"/>
      <c r="I13" s="299"/>
      <c r="J13" s="299"/>
      <c r="K13" s="299"/>
      <c r="L13" s="299"/>
      <c r="M13" s="299"/>
      <c r="N13" s="299"/>
      <c r="O13" s="299"/>
      <c r="P13" s="299"/>
      <c r="Q13" s="300"/>
    </row>
    <row r="14" spans="1:17">
      <c r="A14" s="303" t="s">
        <v>238</v>
      </c>
      <c r="B14" s="332" t="s">
        <v>239</v>
      </c>
      <c r="C14" s="332" t="s">
        <v>240</v>
      </c>
      <c r="D14" s="306">
        <v>0</v>
      </c>
      <c r="E14" s="176">
        <v>0</v>
      </c>
      <c r="F14" s="176">
        <v>0</v>
      </c>
      <c r="G14" s="176">
        <v>0</v>
      </c>
      <c r="H14" s="176">
        <v>0</v>
      </c>
      <c r="I14" s="176">
        <v>0</v>
      </c>
      <c r="J14" s="311"/>
      <c r="K14" s="311"/>
      <c r="L14" s="311"/>
      <c r="M14" s="311"/>
      <c r="N14" s="311"/>
      <c r="O14" s="311"/>
      <c r="P14" s="311"/>
      <c r="Q14" s="311"/>
    </row>
    <row r="15" spans="1:17" ht="39.75" customHeight="1">
      <c r="A15" s="304"/>
      <c r="B15" s="332"/>
      <c r="C15" s="332"/>
      <c r="D15" s="307"/>
      <c r="E15" s="312" t="s">
        <v>243</v>
      </c>
      <c r="F15" s="309"/>
      <c r="G15" s="309"/>
      <c r="H15" s="309"/>
      <c r="I15" s="310"/>
      <c r="J15" s="311"/>
      <c r="K15" s="311"/>
      <c r="L15" s="311"/>
      <c r="M15" s="311"/>
      <c r="N15" s="311"/>
      <c r="O15" s="311"/>
      <c r="P15" s="311"/>
      <c r="Q15" s="311"/>
    </row>
    <row r="16" spans="1:17" ht="78.75" customHeight="1">
      <c r="A16" s="304"/>
      <c r="B16" s="332"/>
      <c r="C16" s="332"/>
      <c r="D16" s="308"/>
      <c r="E16" s="312" t="s">
        <v>244</v>
      </c>
      <c r="F16" s="309"/>
      <c r="G16" s="309"/>
      <c r="H16" s="309"/>
      <c r="I16" s="310"/>
      <c r="J16" s="311"/>
      <c r="K16" s="311"/>
      <c r="L16" s="311"/>
      <c r="M16" s="311"/>
      <c r="N16" s="311"/>
      <c r="O16" s="311"/>
      <c r="P16" s="311"/>
      <c r="Q16" s="311"/>
    </row>
    <row r="17" spans="1:17" ht="18.75" customHeight="1">
      <c r="A17" s="253" t="s">
        <v>225</v>
      </c>
      <c r="B17" s="344"/>
      <c r="C17" s="344"/>
      <c r="D17" s="344"/>
      <c r="E17" s="344"/>
      <c r="F17" s="344"/>
      <c r="G17" s="344"/>
      <c r="H17" s="344"/>
      <c r="I17" s="344"/>
      <c r="J17" s="344"/>
      <c r="K17" s="344"/>
      <c r="L17" s="344"/>
      <c r="M17" s="344"/>
      <c r="N17" s="344"/>
      <c r="O17" s="344"/>
      <c r="P17" s="344"/>
      <c r="Q17" s="344"/>
    </row>
    <row r="18" spans="1:17">
      <c r="A18" s="302" t="s">
        <v>237</v>
      </c>
      <c r="B18" s="302" t="s">
        <v>228</v>
      </c>
      <c r="C18" s="303" t="s">
        <v>222</v>
      </c>
      <c r="D18" s="306">
        <v>0</v>
      </c>
      <c r="E18" s="176">
        <v>0</v>
      </c>
      <c r="F18" s="176">
        <v>0</v>
      </c>
      <c r="G18" s="176">
        <v>0</v>
      </c>
      <c r="H18" s="176">
        <v>0</v>
      </c>
      <c r="I18" s="176">
        <v>0</v>
      </c>
      <c r="J18" s="301"/>
      <c r="K18" s="301"/>
      <c r="L18" s="301"/>
      <c r="M18" s="301"/>
      <c r="N18" s="301"/>
      <c r="O18" s="301"/>
      <c r="P18" s="301"/>
      <c r="Q18" s="301"/>
    </row>
    <row r="19" spans="1:17" ht="27.75" customHeight="1">
      <c r="A19" s="302"/>
      <c r="B19" s="302"/>
      <c r="C19" s="304"/>
      <c r="D19" s="307"/>
      <c r="E19" s="309" t="s">
        <v>246</v>
      </c>
      <c r="F19" s="309"/>
      <c r="G19" s="309"/>
      <c r="H19" s="309"/>
      <c r="I19" s="310"/>
      <c r="J19" s="301"/>
      <c r="K19" s="301"/>
      <c r="L19" s="301"/>
      <c r="M19" s="301"/>
      <c r="N19" s="301"/>
      <c r="O19" s="301"/>
      <c r="P19" s="301"/>
      <c r="Q19" s="301"/>
    </row>
    <row r="20" spans="1:17" ht="95.25" customHeight="1">
      <c r="A20" s="302"/>
      <c r="B20" s="302"/>
      <c r="C20" s="305"/>
      <c r="D20" s="308"/>
      <c r="E20" s="309" t="s">
        <v>234</v>
      </c>
      <c r="F20" s="309"/>
      <c r="G20" s="309"/>
      <c r="H20" s="309"/>
      <c r="I20" s="310"/>
      <c r="J20" s="301"/>
      <c r="K20" s="301"/>
      <c r="L20" s="301"/>
      <c r="M20" s="301"/>
      <c r="N20" s="301"/>
      <c r="O20" s="301"/>
      <c r="P20" s="301"/>
      <c r="Q20" s="301"/>
    </row>
    <row r="21" spans="1:17" ht="36" customHeight="1">
      <c r="A21" s="253" t="s">
        <v>275</v>
      </c>
      <c r="B21" s="344"/>
      <c r="C21" s="344"/>
      <c r="D21" s="344"/>
      <c r="E21" s="344"/>
      <c r="F21" s="344"/>
      <c r="G21" s="344"/>
      <c r="H21" s="344"/>
      <c r="I21" s="344"/>
      <c r="J21" s="344"/>
      <c r="K21" s="344"/>
      <c r="L21" s="344"/>
      <c r="M21" s="344"/>
      <c r="N21" s="344"/>
      <c r="O21" s="344"/>
      <c r="P21" s="344"/>
      <c r="Q21" s="344"/>
    </row>
    <row r="22" spans="1:17">
      <c r="A22" s="302" t="s">
        <v>294</v>
      </c>
      <c r="B22" s="302" t="s">
        <v>276</v>
      </c>
      <c r="C22" s="303" t="s">
        <v>112</v>
      </c>
      <c r="D22" s="306">
        <v>597.5</v>
      </c>
      <c r="E22" s="176">
        <v>13</v>
      </c>
      <c r="F22" s="176">
        <v>0</v>
      </c>
      <c r="G22" s="176">
        <v>0</v>
      </c>
      <c r="H22" s="176">
        <v>0</v>
      </c>
      <c r="I22" s="176">
        <v>584.5</v>
      </c>
      <c r="J22" s="301"/>
      <c r="K22" s="301"/>
      <c r="L22" s="301"/>
      <c r="M22" s="301"/>
      <c r="N22" s="301"/>
      <c r="O22" s="301"/>
      <c r="P22" s="301"/>
      <c r="Q22" s="301"/>
    </row>
    <row r="23" spans="1:17" ht="32.25" customHeight="1">
      <c r="A23" s="302"/>
      <c r="B23" s="302"/>
      <c r="C23" s="304"/>
      <c r="D23" s="307"/>
      <c r="E23" s="309" t="s">
        <v>277</v>
      </c>
      <c r="F23" s="309"/>
      <c r="G23" s="309"/>
      <c r="H23" s="309"/>
      <c r="I23" s="310"/>
      <c r="J23" s="301"/>
      <c r="K23" s="301"/>
      <c r="L23" s="301"/>
      <c r="M23" s="301"/>
      <c r="N23" s="301"/>
      <c r="O23" s="301"/>
      <c r="P23" s="301"/>
      <c r="Q23" s="301"/>
    </row>
    <row r="24" spans="1:17" ht="80.25" customHeight="1">
      <c r="A24" s="302"/>
      <c r="B24" s="302"/>
      <c r="C24" s="305"/>
      <c r="D24" s="308"/>
      <c r="E24" s="309" t="s">
        <v>278</v>
      </c>
      <c r="F24" s="309"/>
      <c r="G24" s="309"/>
      <c r="H24" s="309"/>
      <c r="I24" s="310"/>
      <c r="J24" s="301"/>
      <c r="K24" s="301"/>
      <c r="L24" s="301"/>
      <c r="M24" s="301"/>
      <c r="N24" s="301"/>
      <c r="O24" s="301"/>
      <c r="P24" s="301"/>
      <c r="Q24" s="301"/>
    </row>
    <row r="25" spans="1:17" ht="41.25" customHeight="1">
      <c r="A25" s="253" t="s">
        <v>279</v>
      </c>
      <c r="B25" s="344"/>
      <c r="C25" s="344"/>
      <c r="D25" s="344"/>
      <c r="E25" s="344"/>
      <c r="F25" s="344"/>
      <c r="G25" s="344"/>
      <c r="H25" s="344"/>
      <c r="I25" s="344"/>
      <c r="J25" s="344"/>
      <c r="K25" s="344"/>
      <c r="L25" s="344"/>
      <c r="M25" s="344"/>
      <c r="N25" s="344"/>
      <c r="O25" s="344"/>
      <c r="P25" s="344"/>
      <c r="Q25" s="344"/>
    </row>
    <row r="26" spans="1:17" ht="16.5" customHeight="1">
      <c r="A26" s="302" t="s">
        <v>280</v>
      </c>
      <c r="B26" s="302" t="s">
        <v>281</v>
      </c>
      <c r="C26" s="303" t="s">
        <v>222</v>
      </c>
      <c r="D26" s="306">
        <v>4.8</v>
      </c>
      <c r="E26" s="176">
        <v>0</v>
      </c>
      <c r="F26" s="176">
        <v>0</v>
      </c>
      <c r="G26" s="176">
        <v>0</v>
      </c>
      <c r="H26" s="176">
        <v>0</v>
      </c>
      <c r="I26" s="176">
        <v>4.8</v>
      </c>
      <c r="J26" s="301"/>
      <c r="K26" s="301"/>
      <c r="L26" s="301"/>
      <c r="M26" s="301"/>
      <c r="N26" s="301"/>
      <c r="O26" s="301"/>
      <c r="P26" s="301"/>
      <c r="Q26" s="301"/>
    </row>
    <row r="27" spans="1:17" ht="92.25" customHeight="1">
      <c r="A27" s="302"/>
      <c r="B27" s="302"/>
      <c r="C27" s="304"/>
      <c r="D27" s="307"/>
      <c r="E27" s="309" t="s">
        <v>282</v>
      </c>
      <c r="F27" s="309"/>
      <c r="G27" s="309"/>
      <c r="H27" s="309"/>
      <c r="I27" s="310"/>
      <c r="J27" s="301"/>
      <c r="K27" s="301"/>
      <c r="L27" s="301"/>
      <c r="M27" s="301"/>
      <c r="N27" s="301"/>
      <c r="O27" s="301"/>
      <c r="P27" s="301"/>
      <c r="Q27" s="301"/>
    </row>
    <row r="28" spans="1:17" ht="54" customHeight="1">
      <c r="A28" s="302"/>
      <c r="B28" s="302"/>
      <c r="C28" s="305"/>
      <c r="D28" s="308"/>
      <c r="E28" s="309" t="s">
        <v>283</v>
      </c>
      <c r="F28" s="309"/>
      <c r="G28" s="309"/>
      <c r="H28" s="309"/>
      <c r="I28" s="310"/>
      <c r="J28" s="301"/>
      <c r="K28" s="301"/>
      <c r="L28" s="301"/>
      <c r="M28" s="301"/>
      <c r="N28" s="301"/>
      <c r="O28" s="301"/>
      <c r="P28" s="301"/>
      <c r="Q28" s="301"/>
    </row>
    <row r="29" spans="1:17" ht="42" customHeight="1">
      <c r="A29" s="250" t="s">
        <v>284</v>
      </c>
      <c r="B29" s="251"/>
      <c r="C29" s="251"/>
      <c r="D29" s="251"/>
      <c r="E29" s="251"/>
      <c r="F29" s="251"/>
      <c r="G29" s="251"/>
      <c r="H29" s="251"/>
      <c r="I29" s="251"/>
      <c r="J29" s="251"/>
      <c r="K29" s="251"/>
      <c r="L29" s="251"/>
      <c r="M29" s="251"/>
      <c r="N29" s="251"/>
      <c r="O29" s="251"/>
      <c r="P29" s="251"/>
      <c r="Q29" s="252"/>
    </row>
    <row r="30" spans="1:17" ht="16.5" customHeight="1">
      <c r="A30" s="336" t="s">
        <v>285</v>
      </c>
      <c r="B30" s="336" t="s">
        <v>250</v>
      </c>
      <c r="C30" s="336" t="s">
        <v>251</v>
      </c>
      <c r="D30" s="338">
        <v>290.2</v>
      </c>
      <c r="E30" s="173">
        <v>13</v>
      </c>
      <c r="F30" s="177">
        <v>0</v>
      </c>
      <c r="G30" s="177">
        <v>0</v>
      </c>
      <c r="H30" s="177">
        <v>0</v>
      </c>
      <c r="I30" s="173">
        <v>277.2</v>
      </c>
      <c r="J30" s="174"/>
      <c r="K30" s="174"/>
      <c r="L30" s="174"/>
      <c r="M30" s="174"/>
      <c r="N30" s="174"/>
      <c r="O30" s="174"/>
      <c r="P30" s="174"/>
      <c r="Q30" s="175"/>
    </row>
    <row r="31" spans="1:17" ht="60" customHeight="1">
      <c r="A31" s="342"/>
      <c r="B31" s="342"/>
      <c r="C31" s="342"/>
      <c r="D31" s="343"/>
      <c r="E31" s="333" t="s">
        <v>252</v>
      </c>
      <c r="F31" s="334"/>
      <c r="G31" s="334"/>
      <c r="H31" s="334"/>
      <c r="I31" s="335"/>
      <c r="J31" s="174"/>
      <c r="K31" s="174"/>
      <c r="L31" s="174"/>
      <c r="M31" s="174"/>
      <c r="N31" s="174"/>
      <c r="O31" s="174"/>
      <c r="P31" s="174"/>
      <c r="Q31" s="175"/>
    </row>
    <row r="32" spans="1:17" ht="35.25" customHeight="1">
      <c r="A32" s="337"/>
      <c r="B32" s="337"/>
      <c r="C32" s="337"/>
      <c r="D32" s="339"/>
      <c r="E32" s="333" t="s">
        <v>253</v>
      </c>
      <c r="F32" s="334"/>
      <c r="G32" s="334"/>
      <c r="H32" s="334"/>
      <c r="I32" s="335"/>
      <c r="J32" s="174"/>
      <c r="K32" s="174"/>
      <c r="L32" s="174"/>
      <c r="M32" s="174"/>
      <c r="N32" s="174"/>
      <c r="O32" s="174"/>
      <c r="P32" s="174"/>
      <c r="Q32" s="175"/>
    </row>
    <row r="33" spans="1:17">
      <c r="A33" s="336" t="s">
        <v>286</v>
      </c>
      <c r="B33" s="336" t="s">
        <v>254</v>
      </c>
      <c r="C33" s="336" t="s">
        <v>251</v>
      </c>
      <c r="D33" s="338">
        <v>0</v>
      </c>
      <c r="E33" s="177">
        <v>0</v>
      </c>
      <c r="F33" s="177">
        <v>0</v>
      </c>
      <c r="G33" s="177">
        <v>0</v>
      </c>
      <c r="H33" s="177">
        <v>0</v>
      </c>
      <c r="I33" s="177">
        <v>0</v>
      </c>
      <c r="J33" s="174"/>
      <c r="K33" s="174"/>
      <c r="L33" s="174"/>
      <c r="M33" s="174"/>
      <c r="N33" s="174"/>
      <c r="O33" s="174"/>
      <c r="P33" s="174"/>
      <c r="Q33" s="175"/>
    </row>
    <row r="34" spans="1:17" ht="66" customHeight="1">
      <c r="A34" s="337"/>
      <c r="B34" s="337"/>
      <c r="C34" s="337"/>
      <c r="D34" s="339"/>
      <c r="E34" s="333" t="s">
        <v>255</v>
      </c>
      <c r="F34" s="334"/>
      <c r="G34" s="334"/>
      <c r="H34" s="334"/>
      <c r="I34" s="335"/>
      <c r="J34" s="174"/>
      <c r="K34" s="174"/>
      <c r="L34" s="174"/>
      <c r="M34" s="174"/>
      <c r="N34" s="174"/>
      <c r="O34" s="174"/>
      <c r="P34" s="174"/>
      <c r="Q34" s="175"/>
    </row>
    <row r="35" spans="1:17">
      <c r="A35" s="336" t="s">
        <v>291</v>
      </c>
      <c r="B35" s="336" t="s">
        <v>268</v>
      </c>
      <c r="C35" s="336" t="s">
        <v>269</v>
      </c>
      <c r="D35" s="338">
        <v>300</v>
      </c>
      <c r="E35" s="173">
        <v>0</v>
      </c>
      <c r="F35" s="177">
        <v>0</v>
      </c>
      <c r="G35" s="177">
        <v>0</v>
      </c>
      <c r="H35" s="177">
        <v>0</v>
      </c>
      <c r="I35" s="173">
        <v>300</v>
      </c>
      <c r="J35" s="174"/>
      <c r="K35" s="174"/>
      <c r="L35" s="174"/>
      <c r="M35" s="174"/>
      <c r="N35" s="174"/>
      <c r="O35" s="174"/>
      <c r="P35" s="174"/>
      <c r="Q35" s="175"/>
    </row>
    <row r="36" spans="1:17" ht="81" customHeight="1">
      <c r="A36" s="342"/>
      <c r="B36" s="342"/>
      <c r="C36" s="342"/>
      <c r="D36" s="343"/>
      <c r="E36" s="333" t="s">
        <v>270</v>
      </c>
      <c r="F36" s="334"/>
      <c r="G36" s="334"/>
      <c r="H36" s="334"/>
      <c r="I36" s="335"/>
      <c r="J36" s="174"/>
      <c r="K36" s="174"/>
      <c r="L36" s="174"/>
      <c r="M36" s="174"/>
      <c r="N36" s="174"/>
      <c r="O36" s="174"/>
      <c r="P36" s="174"/>
      <c r="Q36" s="175"/>
    </row>
    <row r="37" spans="1:17" ht="30" customHeight="1">
      <c r="A37" s="337"/>
      <c r="B37" s="337"/>
      <c r="C37" s="337"/>
      <c r="D37" s="339"/>
      <c r="E37" s="333" t="s">
        <v>271</v>
      </c>
      <c r="F37" s="334"/>
      <c r="G37" s="334"/>
      <c r="H37" s="334"/>
      <c r="I37" s="335"/>
      <c r="J37" s="174"/>
      <c r="K37" s="174"/>
      <c r="L37" s="174"/>
      <c r="M37" s="174"/>
      <c r="N37" s="174"/>
      <c r="O37" s="174"/>
      <c r="P37" s="174"/>
      <c r="Q37" s="175"/>
    </row>
    <row r="38" spans="1:17">
      <c r="A38" s="336" t="s">
        <v>287</v>
      </c>
      <c r="B38" s="336" t="s">
        <v>273</v>
      </c>
      <c r="C38" s="336" t="s">
        <v>269</v>
      </c>
      <c r="D38" s="338">
        <v>0</v>
      </c>
      <c r="E38" s="177">
        <v>0</v>
      </c>
      <c r="F38" s="177">
        <v>0</v>
      </c>
      <c r="G38" s="177">
        <v>0</v>
      </c>
      <c r="H38" s="177">
        <v>0</v>
      </c>
      <c r="I38" s="177">
        <v>0</v>
      </c>
      <c r="J38" s="174"/>
      <c r="K38" s="174"/>
      <c r="L38" s="174"/>
      <c r="M38" s="174"/>
      <c r="N38" s="174"/>
      <c r="O38" s="174"/>
      <c r="P38" s="174"/>
      <c r="Q38" s="175"/>
    </row>
    <row r="39" spans="1:17" ht="57.75" customHeight="1">
      <c r="A39" s="337"/>
      <c r="B39" s="337"/>
      <c r="C39" s="337"/>
      <c r="D39" s="339"/>
      <c r="E39" s="333" t="s">
        <v>272</v>
      </c>
      <c r="F39" s="334"/>
      <c r="G39" s="334"/>
      <c r="H39" s="334"/>
      <c r="I39" s="335"/>
      <c r="J39" s="174"/>
      <c r="K39" s="174"/>
      <c r="L39" s="174"/>
      <c r="M39" s="174"/>
      <c r="N39" s="174"/>
      <c r="O39" s="174"/>
      <c r="P39" s="174"/>
      <c r="Q39" s="175"/>
    </row>
    <row r="40" spans="1:17" ht="42.75" customHeight="1">
      <c r="A40" s="250" t="s">
        <v>288</v>
      </c>
      <c r="B40" s="251"/>
      <c r="C40" s="251"/>
      <c r="D40" s="251"/>
      <c r="E40" s="251"/>
      <c r="F40" s="251"/>
      <c r="G40" s="251"/>
      <c r="H40" s="251"/>
      <c r="I40" s="251"/>
      <c r="J40" s="251"/>
      <c r="K40" s="251"/>
      <c r="L40" s="251"/>
      <c r="M40" s="251"/>
      <c r="N40" s="251"/>
      <c r="O40" s="251"/>
      <c r="P40" s="251"/>
      <c r="Q40" s="252"/>
    </row>
    <row r="41" spans="1:17">
      <c r="A41" s="336" t="s">
        <v>289</v>
      </c>
      <c r="B41" s="336" t="s">
        <v>266</v>
      </c>
      <c r="C41" s="336" t="s">
        <v>259</v>
      </c>
      <c r="D41" s="338">
        <v>0</v>
      </c>
      <c r="E41" s="177">
        <v>0</v>
      </c>
      <c r="F41" s="177">
        <v>0</v>
      </c>
      <c r="G41" s="177">
        <v>0</v>
      </c>
      <c r="H41" s="177">
        <v>0</v>
      </c>
      <c r="I41" s="177">
        <v>0</v>
      </c>
      <c r="J41" s="174"/>
      <c r="K41" s="174"/>
      <c r="L41" s="174"/>
      <c r="M41" s="174"/>
      <c r="N41" s="174"/>
      <c r="O41" s="174"/>
      <c r="P41" s="174"/>
      <c r="Q41" s="175"/>
    </row>
    <row r="42" spans="1:17" ht="42.75" customHeight="1">
      <c r="A42" s="337"/>
      <c r="B42" s="337"/>
      <c r="C42" s="337"/>
      <c r="D42" s="339"/>
      <c r="E42" s="333" t="s">
        <v>260</v>
      </c>
      <c r="F42" s="334"/>
      <c r="G42" s="334"/>
      <c r="H42" s="334"/>
      <c r="I42" s="335"/>
      <c r="J42" s="174"/>
      <c r="K42" s="174"/>
      <c r="L42" s="174"/>
      <c r="M42" s="174"/>
      <c r="N42" s="174"/>
      <c r="O42" s="174"/>
      <c r="P42" s="174"/>
      <c r="Q42" s="175"/>
    </row>
    <row r="43" spans="1:17">
      <c r="A43" s="336" t="s">
        <v>290</v>
      </c>
      <c r="B43" s="336" t="s">
        <v>267</v>
      </c>
      <c r="C43" s="336" t="s">
        <v>259</v>
      </c>
      <c r="D43" s="338">
        <v>0</v>
      </c>
      <c r="E43" s="177">
        <v>0</v>
      </c>
      <c r="F43" s="177">
        <v>0</v>
      </c>
      <c r="G43" s="177">
        <v>0</v>
      </c>
      <c r="H43" s="177">
        <v>0</v>
      </c>
      <c r="I43" s="177">
        <v>0</v>
      </c>
      <c r="J43" s="174"/>
      <c r="K43" s="174"/>
      <c r="L43" s="174"/>
      <c r="M43" s="174"/>
      <c r="N43" s="174"/>
      <c r="O43" s="174"/>
      <c r="P43" s="174"/>
      <c r="Q43" s="175"/>
    </row>
    <row r="44" spans="1:17" ht="47.25" customHeight="1">
      <c r="A44" s="337"/>
      <c r="B44" s="337"/>
      <c r="C44" s="337"/>
      <c r="D44" s="339"/>
      <c r="E44" s="333" t="s">
        <v>262</v>
      </c>
      <c r="F44" s="334"/>
      <c r="G44" s="334"/>
      <c r="H44" s="334"/>
      <c r="I44" s="335"/>
      <c r="J44" s="174"/>
      <c r="K44" s="174"/>
      <c r="L44" s="174"/>
      <c r="M44" s="174"/>
      <c r="N44" s="174"/>
      <c r="O44" s="174"/>
      <c r="P44" s="174"/>
      <c r="Q44" s="175"/>
    </row>
    <row r="45" spans="1:17">
      <c r="A45" s="53" t="s">
        <v>14</v>
      </c>
      <c r="B45" s="345">
        <v>10</v>
      </c>
      <c r="C45" s="346"/>
      <c r="D45" s="52">
        <v>602.29999999999995</v>
      </c>
      <c r="E45" s="52">
        <v>13</v>
      </c>
      <c r="F45" s="52">
        <f>F8+F12</f>
        <v>0</v>
      </c>
      <c r="G45" s="52"/>
      <c r="H45" s="52">
        <v>0</v>
      </c>
      <c r="I45" s="52">
        <v>589.29999999999995</v>
      </c>
      <c r="J45" s="180"/>
      <c r="K45" s="149">
        <f>K8+K12</f>
        <v>0</v>
      </c>
      <c r="L45" s="149"/>
      <c r="M45" s="52">
        <f>M8+M12</f>
        <v>0</v>
      </c>
      <c r="N45" s="52"/>
      <c r="O45" s="180">
        <v>0</v>
      </c>
      <c r="P45" s="150">
        <v>0</v>
      </c>
      <c r="Q45" s="166">
        <v>0</v>
      </c>
    </row>
    <row r="46" spans="1:17" ht="15.75" thickBot="1">
      <c r="A46" s="42" t="s">
        <v>15</v>
      </c>
      <c r="B46" s="347" t="s">
        <v>78</v>
      </c>
      <c r="C46" s="348"/>
      <c r="D46" s="43" t="s">
        <v>292</v>
      </c>
      <c r="E46" s="43" t="s">
        <v>264</v>
      </c>
      <c r="F46" s="43">
        <v>0</v>
      </c>
      <c r="G46" s="43"/>
      <c r="H46" s="43">
        <v>0</v>
      </c>
      <c r="I46" s="43" t="s">
        <v>293</v>
      </c>
      <c r="J46" s="45"/>
      <c r="K46" s="44">
        <f>K8+K12</f>
        <v>0</v>
      </c>
      <c r="L46" s="44"/>
      <c r="M46" s="44">
        <f>M8+M12</f>
        <v>0</v>
      </c>
      <c r="N46" s="162"/>
      <c r="O46" s="181" t="s">
        <v>32</v>
      </c>
      <c r="P46" s="109">
        <v>0</v>
      </c>
      <c r="Q46" s="109">
        <v>0</v>
      </c>
    </row>
    <row r="47" spans="1:17" ht="17.25" customHeight="1">
      <c r="K47" s="25"/>
      <c r="L47" s="25"/>
      <c r="M47" s="25"/>
      <c r="N47" s="25"/>
      <c r="O47" s="25"/>
      <c r="P47" s="37"/>
      <c r="Q47" s="37"/>
    </row>
    <row r="48" spans="1:17" ht="96" customHeight="1">
      <c r="A48" s="229" t="s">
        <v>230</v>
      </c>
      <c r="B48" s="229"/>
      <c r="C48" s="229"/>
      <c r="D48" s="38"/>
      <c r="E48" s="37"/>
      <c r="F48" s="37"/>
      <c r="G48" s="37" t="s">
        <v>215</v>
      </c>
      <c r="I48" s="20"/>
      <c r="K48" s="19"/>
      <c r="L48" s="19"/>
      <c r="M48" s="19"/>
      <c r="N48" s="19"/>
      <c r="P48" s="37"/>
      <c r="Q48" s="37"/>
    </row>
  </sheetData>
  <mergeCells count="140">
    <mergeCell ref="A1:O1"/>
    <mergeCell ref="A2:O2"/>
    <mergeCell ref="A3:O3"/>
    <mergeCell ref="A5:A6"/>
    <mergeCell ref="B5:B6"/>
    <mergeCell ref="C5:C6"/>
    <mergeCell ref="D5:D6"/>
    <mergeCell ref="E5:I5"/>
    <mergeCell ref="J5:J6"/>
    <mergeCell ref="K5:K6"/>
    <mergeCell ref="L5:L6"/>
    <mergeCell ref="M5:M6"/>
    <mergeCell ref="N5:N6"/>
    <mergeCell ref="O5:O6"/>
    <mergeCell ref="P5:Q5"/>
    <mergeCell ref="Q8:Q9"/>
    <mergeCell ref="A8:A9"/>
    <mergeCell ref="B8:B9"/>
    <mergeCell ref="C8:C9"/>
    <mergeCell ref="D8:D9"/>
    <mergeCell ref="J8:J9"/>
    <mergeCell ref="K8:K9"/>
    <mergeCell ref="E9:I9"/>
    <mergeCell ref="L8:L9"/>
    <mergeCell ref="M8:M9"/>
    <mergeCell ref="N8:N9"/>
    <mergeCell ref="O8:O9"/>
    <mergeCell ref="P8:P9"/>
    <mergeCell ref="A7:O7"/>
    <mergeCell ref="Q10:Q12"/>
    <mergeCell ref="A10:A12"/>
    <mergeCell ref="B10:B12"/>
    <mergeCell ref="C10:C12"/>
    <mergeCell ref="D10:D12"/>
    <mergeCell ref="J10:J12"/>
    <mergeCell ref="K10:K12"/>
    <mergeCell ref="E11:I11"/>
    <mergeCell ref="E12:I12"/>
    <mergeCell ref="L10:L12"/>
    <mergeCell ref="M10:M12"/>
    <mergeCell ref="N10:N12"/>
    <mergeCell ref="O10:O12"/>
    <mergeCell ref="P10:P12"/>
    <mergeCell ref="A17:Q17"/>
    <mergeCell ref="A13:Q13"/>
    <mergeCell ref="A14:A16"/>
    <mergeCell ref="B14:B16"/>
    <mergeCell ref="C14:C16"/>
    <mergeCell ref="D14:D16"/>
    <mergeCell ref="J14:J16"/>
    <mergeCell ref="K14:K16"/>
    <mergeCell ref="L14:L16"/>
    <mergeCell ref="M14:M16"/>
    <mergeCell ref="N14:N16"/>
    <mergeCell ref="O14:O16"/>
    <mergeCell ref="P14:P16"/>
    <mergeCell ref="Q14:Q16"/>
    <mergeCell ref="E15:I15"/>
    <mergeCell ref="E16:I16"/>
    <mergeCell ref="Q18:Q20"/>
    <mergeCell ref="A18:A20"/>
    <mergeCell ref="B18:B20"/>
    <mergeCell ref="C18:C20"/>
    <mergeCell ref="D18:D20"/>
    <mergeCell ref="J18:J20"/>
    <mergeCell ref="K18:K20"/>
    <mergeCell ref="E19:I19"/>
    <mergeCell ref="E20:I20"/>
    <mergeCell ref="L18:L20"/>
    <mergeCell ref="M18:M20"/>
    <mergeCell ref="N18:N20"/>
    <mergeCell ref="O18:O20"/>
    <mergeCell ref="P18:P20"/>
    <mergeCell ref="A40:Q40"/>
    <mergeCell ref="A29:Q29"/>
    <mergeCell ref="A30:A32"/>
    <mergeCell ref="B30:B32"/>
    <mergeCell ref="C30:C32"/>
    <mergeCell ref="D30:D32"/>
    <mergeCell ref="E31:I31"/>
    <mergeCell ref="E32:I32"/>
    <mergeCell ref="A35:A37"/>
    <mergeCell ref="A33:A34"/>
    <mergeCell ref="B33:B34"/>
    <mergeCell ref="C33:C34"/>
    <mergeCell ref="D33:D34"/>
    <mergeCell ref="E34:I34"/>
    <mergeCell ref="A38:A39"/>
    <mergeCell ref="B38:B39"/>
    <mergeCell ref="C38:C39"/>
    <mergeCell ref="D38:D39"/>
    <mergeCell ref="E39:I39"/>
    <mergeCell ref="B35:B37"/>
    <mergeCell ref="C35:C37"/>
    <mergeCell ref="D35:D37"/>
    <mergeCell ref="E36:I36"/>
    <mergeCell ref="E37:I37"/>
    <mergeCell ref="A48:C48"/>
    <mergeCell ref="A41:A42"/>
    <mergeCell ref="B41:B42"/>
    <mergeCell ref="C41:C42"/>
    <mergeCell ref="D41:D42"/>
    <mergeCell ref="E42:I42"/>
    <mergeCell ref="A43:A44"/>
    <mergeCell ref="B43:B44"/>
    <mergeCell ref="C43:C44"/>
    <mergeCell ref="D43:D44"/>
    <mergeCell ref="E44:I44"/>
    <mergeCell ref="B45:C45"/>
    <mergeCell ref="B46:C46"/>
    <mergeCell ref="A21:Q21"/>
    <mergeCell ref="A22:A24"/>
    <mergeCell ref="B22:B24"/>
    <mergeCell ref="C22:C24"/>
    <mergeCell ref="D22:D24"/>
    <mergeCell ref="J22:J24"/>
    <mergeCell ref="K22:K24"/>
    <mergeCell ref="L22:L24"/>
    <mergeCell ref="M22:M24"/>
    <mergeCell ref="N22:N24"/>
    <mergeCell ref="O22:O24"/>
    <mergeCell ref="P22:P24"/>
    <mergeCell ref="Q22:Q24"/>
    <mergeCell ref="E23:I23"/>
    <mergeCell ref="E24:I24"/>
    <mergeCell ref="A25:Q25"/>
    <mergeCell ref="A26:A28"/>
    <mergeCell ref="B26:B28"/>
    <mergeCell ref="C26:C28"/>
    <mergeCell ref="D26:D28"/>
    <mergeCell ref="J26:J28"/>
    <mergeCell ref="K26:K28"/>
    <mergeCell ref="L26:L28"/>
    <mergeCell ref="M26:M28"/>
    <mergeCell ref="N26:N28"/>
    <mergeCell ref="O26:O28"/>
    <mergeCell ref="P26:P28"/>
    <mergeCell ref="Q26:Q28"/>
    <mergeCell ref="E27:I27"/>
    <mergeCell ref="E28:I28"/>
  </mergeCells>
  <pageMargins left="0.70866141732283472" right="0.70866141732283472" top="0.74803149606299213" bottom="0.74803149606299213" header="0.31496062992125984" footer="0.31496062992125984"/>
  <pageSetup paperSize="9" scale="52" fitToWidth="2" fitToHeight="2" orientation="landscape" r:id="rId1"/>
  <rowBreaks count="1" manualBreakCount="1">
    <brk id="22" max="16" man="1"/>
  </rowBreaks>
</worksheet>
</file>

<file path=xl/worksheets/sheet16.xml><?xml version="1.0" encoding="utf-8"?>
<worksheet xmlns="http://schemas.openxmlformats.org/spreadsheetml/2006/main" xmlns:r="http://schemas.openxmlformats.org/officeDocument/2006/relationships">
  <dimension ref="A1:Q62"/>
  <sheetViews>
    <sheetView view="pageBreakPreview" topLeftCell="A52" zoomScale="60" workbookViewId="0">
      <selection activeCell="A51" sqref="A51:A58"/>
    </sheetView>
  </sheetViews>
  <sheetFormatPr defaultRowHeight="15"/>
  <cols>
    <col min="1" max="1" width="24" customWidth="1"/>
    <col min="2" max="2" width="10" customWidth="1"/>
    <col min="3" max="3" width="9.28515625" customWidth="1"/>
    <col min="4" max="4" width="10" customWidth="1"/>
    <col min="7" max="7" width="11.42578125" customWidth="1"/>
    <col min="8" max="8" width="9.5703125" customWidth="1"/>
    <col min="9" max="9" width="9.7109375" customWidth="1"/>
    <col min="10" max="10" width="10.42578125" customWidth="1"/>
    <col min="11" max="11" width="9.5703125" customWidth="1"/>
    <col min="12" max="12" width="11.42578125" customWidth="1"/>
    <col min="13" max="13" width="11" customWidth="1"/>
    <col min="14" max="14" width="10" customWidth="1"/>
    <col min="15" max="15" width="12" customWidth="1"/>
    <col min="16" max="16" width="11.140625" customWidth="1"/>
    <col min="17" max="17" width="9.7109375" customWidth="1"/>
  </cols>
  <sheetData>
    <row r="1" spans="1:17" ht="15.75">
      <c r="A1" s="234" t="s">
        <v>35</v>
      </c>
      <c r="B1" s="234"/>
      <c r="C1" s="234"/>
      <c r="D1" s="234"/>
      <c r="E1" s="234"/>
      <c r="F1" s="234"/>
      <c r="G1" s="234"/>
      <c r="H1" s="234"/>
      <c r="I1" s="234"/>
      <c r="J1" s="234"/>
      <c r="K1" s="234"/>
      <c r="L1" s="234"/>
      <c r="M1" s="234"/>
      <c r="N1" s="234"/>
      <c r="O1" s="234"/>
      <c r="P1" s="37"/>
      <c r="Q1" s="37"/>
    </row>
    <row r="2" spans="1:17" ht="15.75">
      <c r="A2" s="234" t="s">
        <v>209</v>
      </c>
      <c r="B2" s="234"/>
      <c r="C2" s="234"/>
      <c r="D2" s="234"/>
      <c r="E2" s="234"/>
      <c r="F2" s="234"/>
      <c r="G2" s="234"/>
      <c r="H2" s="234"/>
      <c r="I2" s="234"/>
      <c r="J2" s="234"/>
      <c r="K2" s="234"/>
      <c r="L2" s="234"/>
      <c r="M2" s="234"/>
      <c r="N2" s="234"/>
      <c r="O2" s="234"/>
      <c r="P2" s="37"/>
      <c r="Q2" s="37"/>
    </row>
    <row r="3" spans="1:17" ht="15.75">
      <c r="A3" s="234" t="s">
        <v>295</v>
      </c>
      <c r="B3" s="234"/>
      <c r="C3" s="234"/>
      <c r="D3" s="234"/>
      <c r="E3" s="234"/>
      <c r="F3" s="234"/>
      <c r="G3" s="234"/>
      <c r="H3" s="234"/>
      <c r="I3" s="234"/>
      <c r="J3" s="234"/>
      <c r="K3" s="234"/>
      <c r="L3" s="234"/>
      <c r="M3" s="234"/>
      <c r="N3" s="234"/>
      <c r="O3" s="234"/>
      <c r="P3" s="37"/>
      <c r="Q3" s="37"/>
    </row>
    <row r="4" spans="1:17" ht="16.5" thickBot="1">
      <c r="A4" s="182"/>
      <c r="B4" s="182"/>
      <c r="C4" s="182"/>
      <c r="D4" s="182"/>
      <c r="E4" s="182"/>
      <c r="F4" s="182"/>
      <c r="G4" s="182"/>
      <c r="H4" s="182"/>
      <c r="I4" s="182"/>
      <c r="J4" s="182"/>
      <c r="K4" s="182"/>
      <c r="L4" s="182"/>
      <c r="M4" s="182"/>
      <c r="N4" s="182"/>
      <c r="O4" s="182"/>
      <c r="P4" s="37"/>
      <c r="Q4" s="37"/>
    </row>
    <row r="5" spans="1:17" ht="25.5" customHeight="1">
      <c r="A5" s="238" t="s">
        <v>0</v>
      </c>
      <c r="B5" s="240" t="s">
        <v>1</v>
      </c>
      <c r="C5" s="240" t="s">
        <v>2</v>
      </c>
      <c r="D5" s="240" t="s">
        <v>3</v>
      </c>
      <c r="E5" s="240" t="s">
        <v>245</v>
      </c>
      <c r="F5" s="240"/>
      <c r="G5" s="240"/>
      <c r="H5" s="240"/>
      <c r="I5" s="240"/>
      <c r="J5" s="240" t="s">
        <v>5</v>
      </c>
      <c r="K5" s="240" t="s">
        <v>6</v>
      </c>
      <c r="L5" s="322" t="s">
        <v>232</v>
      </c>
      <c r="M5" s="240" t="s">
        <v>7</v>
      </c>
      <c r="N5" s="349" t="s">
        <v>233</v>
      </c>
      <c r="O5" s="267" t="s">
        <v>8</v>
      </c>
      <c r="P5" s="273" t="s">
        <v>83</v>
      </c>
      <c r="Q5" s="274"/>
    </row>
    <row r="6" spans="1:17" ht="72.75" customHeight="1" thickBot="1">
      <c r="A6" s="239"/>
      <c r="B6" s="241"/>
      <c r="C6" s="241"/>
      <c r="D6" s="241"/>
      <c r="E6" s="183" t="s">
        <v>33</v>
      </c>
      <c r="F6" s="183" t="s">
        <v>9</v>
      </c>
      <c r="G6" s="183" t="s">
        <v>142</v>
      </c>
      <c r="H6" s="183" t="s">
        <v>11</v>
      </c>
      <c r="I6" s="183" t="s">
        <v>12</v>
      </c>
      <c r="J6" s="241"/>
      <c r="K6" s="241"/>
      <c r="L6" s="323"/>
      <c r="M6" s="241"/>
      <c r="N6" s="350"/>
      <c r="O6" s="272"/>
      <c r="P6" s="65" t="s">
        <v>84</v>
      </c>
      <c r="Q6" s="188" t="s">
        <v>85</v>
      </c>
    </row>
    <row r="7" spans="1:17" ht="37.5" customHeight="1">
      <c r="A7" s="276" t="s">
        <v>211</v>
      </c>
      <c r="B7" s="277"/>
      <c r="C7" s="277"/>
      <c r="D7" s="277"/>
      <c r="E7" s="277"/>
      <c r="F7" s="277"/>
      <c r="G7" s="277"/>
      <c r="H7" s="277"/>
      <c r="I7" s="277"/>
      <c r="J7" s="277"/>
      <c r="K7" s="277"/>
      <c r="L7" s="277"/>
      <c r="M7" s="277"/>
      <c r="N7" s="277"/>
      <c r="O7" s="281"/>
      <c r="P7" s="163"/>
      <c r="Q7" s="163"/>
    </row>
    <row r="8" spans="1:17">
      <c r="A8" s="319" t="s">
        <v>235</v>
      </c>
      <c r="B8" s="319" t="s">
        <v>216</v>
      </c>
      <c r="C8" s="319" t="s">
        <v>210</v>
      </c>
      <c r="D8" s="324">
        <v>0</v>
      </c>
      <c r="E8" s="93">
        <v>0</v>
      </c>
      <c r="F8" s="93">
        <v>0</v>
      </c>
      <c r="G8" s="93">
        <v>0</v>
      </c>
      <c r="H8" s="93">
        <v>0</v>
      </c>
      <c r="I8" s="93">
        <v>0</v>
      </c>
      <c r="J8" s="328"/>
      <c r="K8" s="319"/>
      <c r="L8" s="319"/>
      <c r="M8" s="319"/>
      <c r="N8" s="319"/>
      <c r="O8" s="330"/>
      <c r="P8" s="331"/>
      <c r="Q8" s="331"/>
    </row>
    <row r="9" spans="1:17" ht="129.75" customHeight="1">
      <c r="A9" s="320"/>
      <c r="B9" s="320"/>
      <c r="C9" s="320"/>
      <c r="D9" s="325"/>
      <c r="E9" s="316" t="s">
        <v>242</v>
      </c>
      <c r="F9" s="317"/>
      <c r="G9" s="317"/>
      <c r="H9" s="317"/>
      <c r="I9" s="318"/>
      <c r="J9" s="329"/>
      <c r="K9" s="320"/>
      <c r="L9" s="320"/>
      <c r="M9" s="320"/>
      <c r="N9" s="320"/>
      <c r="O9" s="330"/>
      <c r="P9" s="331"/>
      <c r="Q9" s="331"/>
    </row>
    <row r="10" spans="1:17">
      <c r="A10" s="319" t="s">
        <v>236</v>
      </c>
      <c r="B10" s="319" t="s">
        <v>219</v>
      </c>
      <c r="C10" s="319" t="s">
        <v>222</v>
      </c>
      <c r="D10" s="324">
        <v>0</v>
      </c>
      <c r="E10" s="48">
        <v>0</v>
      </c>
      <c r="F10" s="48">
        <v>0</v>
      </c>
      <c r="G10" s="48">
        <v>0</v>
      </c>
      <c r="H10" s="48">
        <v>0</v>
      </c>
      <c r="I10" s="48">
        <v>0</v>
      </c>
      <c r="J10" s="319"/>
      <c r="K10" s="319"/>
      <c r="L10" s="319"/>
      <c r="M10" s="319"/>
      <c r="N10" s="319"/>
      <c r="O10" s="319"/>
      <c r="P10" s="313"/>
      <c r="Q10" s="313"/>
    </row>
    <row r="11" spans="1:17" ht="189.75" customHeight="1">
      <c r="A11" s="320"/>
      <c r="B11" s="320"/>
      <c r="C11" s="320"/>
      <c r="D11" s="325"/>
      <c r="E11" s="316" t="s">
        <v>241</v>
      </c>
      <c r="F11" s="317"/>
      <c r="G11" s="317"/>
      <c r="H11" s="317"/>
      <c r="I11" s="318"/>
      <c r="J11" s="320"/>
      <c r="K11" s="320"/>
      <c r="L11" s="320"/>
      <c r="M11" s="320"/>
      <c r="N11" s="320"/>
      <c r="O11" s="320"/>
      <c r="P11" s="314"/>
      <c r="Q11" s="314"/>
    </row>
    <row r="12" spans="1:17" ht="76.5" customHeight="1">
      <c r="A12" s="321"/>
      <c r="B12" s="321"/>
      <c r="C12" s="321"/>
      <c r="D12" s="326"/>
      <c r="E12" s="316" t="s">
        <v>242</v>
      </c>
      <c r="F12" s="317"/>
      <c r="G12" s="317"/>
      <c r="H12" s="317"/>
      <c r="I12" s="318"/>
      <c r="J12" s="321"/>
      <c r="K12" s="321"/>
      <c r="L12" s="321"/>
      <c r="M12" s="321"/>
      <c r="N12" s="321"/>
      <c r="O12" s="321"/>
      <c r="P12" s="315"/>
      <c r="Q12" s="315"/>
    </row>
    <row r="13" spans="1:17" ht="38.25" customHeight="1">
      <c r="A13" s="253" t="s">
        <v>220</v>
      </c>
      <c r="B13" s="299"/>
      <c r="C13" s="299"/>
      <c r="D13" s="299"/>
      <c r="E13" s="299"/>
      <c r="F13" s="299"/>
      <c r="G13" s="299"/>
      <c r="H13" s="299"/>
      <c r="I13" s="299"/>
      <c r="J13" s="299"/>
      <c r="K13" s="299"/>
      <c r="L13" s="299"/>
      <c r="M13" s="299"/>
      <c r="N13" s="299"/>
      <c r="O13" s="299"/>
      <c r="P13" s="299"/>
      <c r="Q13" s="300"/>
    </row>
    <row r="14" spans="1:17">
      <c r="A14" s="303" t="s">
        <v>238</v>
      </c>
      <c r="B14" s="332" t="s">
        <v>239</v>
      </c>
      <c r="C14" s="332" t="s">
        <v>240</v>
      </c>
      <c r="D14" s="306">
        <v>0</v>
      </c>
      <c r="E14" s="176">
        <v>0</v>
      </c>
      <c r="F14" s="176">
        <v>0</v>
      </c>
      <c r="G14" s="176">
        <v>0</v>
      </c>
      <c r="H14" s="176">
        <v>0</v>
      </c>
      <c r="I14" s="176">
        <v>0</v>
      </c>
      <c r="J14" s="311"/>
      <c r="K14" s="311"/>
      <c r="L14" s="311"/>
      <c r="M14" s="311"/>
      <c r="N14" s="311"/>
      <c r="O14" s="311"/>
      <c r="P14" s="311"/>
      <c r="Q14" s="311"/>
    </row>
    <row r="15" spans="1:17" ht="71.25" customHeight="1">
      <c r="A15" s="304"/>
      <c r="B15" s="332"/>
      <c r="C15" s="332"/>
      <c r="D15" s="307"/>
      <c r="E15" s="312" t="s">
        <v>243</v>
      </c>
      <c r="F15" s="309"/>
      <c r="G15" s="309"/>
      <c r="H15" s="309"/>
      <c r="I15" s="310"/>
      <c r="J15" s="311"/>
      <c r="K15" s="311"/>
      <c r="L15" s="311"/>
      <c r="M15" s="311"/>
      <c r="N15" s="311"/>
      <c r="O15" s="311"/>
      <c r="P15" s="311"/>
      <c r="Q15" s="311"/>
    </row>
    <row r="16" spans="1:17" ht="138" customHeight="1">
      <c r="A16" s="304"/>
      <c r="B16" s="332"/>
      <c r="C16" s="332"/>
      <c r="D16" s="308"/>
      <c r="E16" s="312" t="s">
        <v>244</v>
      </c>
      <c r="F16" s="309"/>
      <c r="G16" s="309"/>
      <c r="H16" s="309"/>
      <c r="I16" s="310"/>
      <c r="J16" s="311"/>
      <c r="K16" s="311"/>
      <c r="L16" s="311"/>
      <c r="M16" s="311"/>
      <c r="N16" s="311"/>
      <c r="O16" s="311"/>
      <c r="P16" s="311"/>
      <c r="Q16" s="311"/>
    </row>
    <row r="17" spans="1:17" ht="27" customHeight="1">
      <c r="A17" s="253" t="s">
        <v>225</v>
      </c>
      <c r="B17" s="344"/>
      <c r="C17" s="344"/>
      <c r="D17" s="344"/>
      <c r="E17" s="344"/>
      <c r="F17" s="344"/>
      <c r="G17" s="344"/>
      <c r="H17" s="344"/>
      <c r="I17" s="344"/>
      <c r="J17" s="344"/>
      <c r="K17" s="344"/>
      <c r="L17" s="344"/>
      <c r="M17" s="344"/>
      <c r="N17" s="344"/>
      <c r="O17" s="344"/>
      <c r="P17" s="344"/>
      <c r="Q17" s="344"/>
    </row>
    <row r="18" spans="1:17">
      <c r="A18" s="302" t="s">
        <v>237</v>
      </c>
      <c r="B18" s="302" t="s">
        <v>228</v>
      </c>
      <c r="C18" s="303" t="s">
        <v>222</v>
      </c>
      <c r="D18" s="306">
        <v>0</v>
      </c>
      <c r="E18" s="176">
        <v>0</v>
      </c>
      <c r="F18" s="176">
        <v>0</v>
      </c>
      <c r="G18" s="176">
        <v>0</v>
      </c>
      <c r="H18" s="176">
        <v>0</v>
      </c>
      <c r="I18" s="176">
        <v>0</v>
      </c>
      <c r="J18" s="301"/>
      <c r="K18" s="301"/>
      <c r="L18" s="301"/>
      <c r="M18" s="301"/>
      <c r="N18" s="301"/>
      <c r="O18" s="301"/>
      <c r="P18" s="301"/>
      <c r="Q18" s="301"/>
    </row>
    <row r="19" spans="1:17" ht="49.5" customHeight="1">
      <c r="A19" s="302"/>
      <c r="B19" s="302"/>
      <c r="C19" s="304"/>
      <c r="D19" s="307"/>
      <c r="E19" s="309" t="s">
        <v>246</v>
      </c>
      <c r="F19" s="309"/>
      <c r="G19" s="309"/>
      <c r="H19" s="309"/>
      <c r="I19" s="310"/>
      <c r="J19" s="301"/>
      <c r="K19" s="301"/>
      <c r="L19" s="301"/>
      <c r="M19" s="301"/>
      <c r="N19" s="301"/>
      <c r="O19" s="301"/>
      <c r="P19" s="301"/>
      <c r="Q19" s="301"/>
    </row>
    <row r="20" spans="1:17" ht="159" customHeight="1">
      <c r="A20" s="302"/>
      <c r="B20" s="302"/>
      <c r="C20" s="305"/>
      <c r="D20" s="308"/>
      <c r="E20" s="309" t="s">
        <v>234</v>
      </c>
      <c r="F20" s="309"/>
      <c r="G20" s="309"/>
      <c r="H20" s="309"/>
      <c r="I20" s="310"/>
      <c r="J20" s="301"/>
      <c r="K20" s="301"/>
      <c r="L20" s="301"/>
      <c r="M20" s="301"/>
      <c r="N20" s="301"/>
      <c r="O20" s="301"/>
      <c r="P20" s="301"/>
      <c r="Q20" s="301"/>
    </row>
    <row r="21" spans="1:17" ht="36.75" customHeight="1">
      <c r="A21" s="253" t="s">
        <v>275</v>
      </c>
      <c r="B21" s="344"/>
      <c r="C21" s="344"/>
      <c r="D21" s="344"/>
      <c r="E21" s="344"/>
      <c r="F21" s="344"/>
      <c r="G21" s="344"/>
      <c r="H21" s="344"/>
      <c r="I21" s="344"/>
      <c r="J21" s="344"/>
      <c r="K21" s="344"/>
      <c r="L21" s="344"/>
      <c r="M21" s="344"/>
      <c r="N21" s="344"/>
      <c r="O21" s="344"/>
      <c r="P21" s="344"/>
      <c r="Q21" s="344"/>
    </row>
    <row r="22" spans="1:17">
      <c r="A22" s="302" t="s">
        <v>294</v>
      </c>
      <c r="B22" s="302" t="s">
        <v>276</v>
      </c>
      <c r="C22" s="303" t="s">
        <v>112</v>
      </c>
      <c r="D22" s="306">
        <v>597.5</v>
      </c>
      <c r="E22" s="176">
        <v>13</v>
      </c>
      <c r="F22" s="176">
        <v>0</v>
      </c>
      <c r="G22" s="176">
        <v>0</v>
      </c>
      <c r="H22" s="176">
        <v>0</v>
      </c>
      <c r="I22" s="176">
        <v>584.5</v>
      </c>
      <c r="J22" s="301"/>
      <c r="K22" s="301"/>
      <c r="L22" s="301"/>
      <c r="M22" s="301"/>
      <c r="N22" s="301"/>
      <c r="O22" s="301"/>
      <c r="P22" s="301"/>
      <c r="Q22" s="301"/>
    </row>
    <row r="23" spans="1:17" ht="45.75" customHeight="1">
      <c r="A23" s="302"/>
      <c r="B23" s="302"/>
      <c r="C23" s="304"/>
      <c r="D23" s="307"/>
      <c r="E23" s="309" t="s">
        <v>277</v>
      </c>
      <c r="F23" s="309"/>
      <c r="G23" s="309"/>
      <c r="H23" s="309"/>
      <c r="I23" s="310"/>
      <c r="J23" s="301"/>
      <c r="K23" s="301"/>
      <c r="L23" s="301"/>
      <c r="M23" s="301"/>
      <c r="N23" s="301"/>
      <c r="O23" s="301"/>
      <c r="P23" s="301"/>
      <c r="Q23" s="301"/>
    </row>
    <row r="24" spans="1:17" ht="115.5" customHeight="1">
      <c r="A24" s="302"/>
      <c r="B24" s="302"/>
      <c r="C24" s="305"/>
      <c r="D24" s="308"/>
      <c r="E24" s="309" t="s">
        <v>278</v>
      </c>
      <c r="F24" s="309"/>
      <c r="G24" s="309"/>
      <c r="H24" s="309"/>
      <c r="I24" s="310"/>
      <c r="J24" s="301"/>
      <c r="K24" s="301"/>
      <c r="L24" s="301"/>
      <c r="M24" s="301"/>
      <c r="N24" s="301"/>
      <c r="O24" s="301"/>
      <c r="P24" s="301"/>
      <c r="Q24" s="301"/>
    </row>
    <row r="25" spans="1:17" ht="39" customHeight="1">
      <c r="A25" s="253" t="s">
        <v>279</v>
      </c>
      <c r="B25" s="344"/>
      <c r="C25" s="344"/>
      <c r="D25" s="344"/>
      <c r="E25" s="344"/>
      <c r="F25" s="344"/>
      <c r="G25" s="344"/>
      <c r="H25" s="344"/>
      <c r="I25" s="344"/>
      <c r="J25" s="344"/>
      <c r="K25" s="344"/>
      <c r="L25" s="344"/>
      <c r="M25" s="344"/>
      <c r="N25" s="344"/>
      <c r="O25" s="344"/>
      <c r="P25" s="344"/>
      <c r="Q25" s="344"/>
    </row>
    <row r="26" spans="1:17">
      <c r="A26" s="302" t="s">
        <v>280</v>
      </c>
      <c r="B26" s="302" t="s">
        <v>281</v>
      </c>
      <c r="C26" s="303" t="s">
        <v>222</v>
      </c>
      <c r="D26" s="306">
        <v>4.8</v>
      </c>
      <c r="E26" s="176">
        <v>0</v>
      </c>
      <c r="F26" s="176">
        <v>0</v>
      </c>
      <c r="G26" s="176">
        <v>0</v>
      </c>
      <c r="H26" s="176">
        <v>0</v>
      </c>
      <c r="I26" s="176">
        <v>4.8</v>
      </c>
      <c r="J26" s="301"/>
      <c r="K26" s="301"/>
      <c r="L26" s="301"/>
      <c r="M26" s="301"/>
      <c r="N26" s="301"/>
      <c r="O26" s="301"/>
      <c r="P26" s="301"/>
      <c r="Q26" s="301"/>
    </row>
    <row r="27" spans="1:17" ht="150" customHeight="1">
      <c r="A27" s="302"/>
      <c r="B27" s="302"/>
      <c r="C27" s="304"/>
      <c r="D27" s="307"/>
      <c r="E27" s="309" t="s">
        <v>282</v>
      </c>
      <c r="F27" s="309"/>
      <c r="G27" s="309"/>
      <c r="H27" s="309"/>
      <c r="I27" s="310"/>
      <c r="J27" s="301"/>
      <c r="K27" s="301"/>
      <c r="L27" s="301"/>
      <c r="M27" s="301"/>
      <c r="N27" s="301"/>
      <c r="O27" s="301"/>
      <c r="P27" s="301"/>
      <c r="Q27" s="301"/>
    </row>
    <row r="28" spans="1:17" ht="82.5" customHeight="1">
      <c r="A28" s="302"/>
      <c r="B28" s="302"/>
      <c r="C28" s="305"/>
      <c r="D28" s="308"/>
      <c r="E28" s="309" t="s">
        <v>283</v>
      </c>
      <c r="F28" s="309"/>
      <c r="G28" s="309"/>
      <c r="H28" s="309"/>
      <c r="I28" s="310"/>
      <c r="J28" s="301"/>
      <c r="K28" s="301"/>
      <c r="L28" s="301"/>
      <c r="M28" s="301"/>
      <c r="N28" s="301"/>
      <c r="O28" s="301"/>
      <c r="P28" s="301"/>
      <c r="Q28" s="301"/>
    </row>
    <row r="29" spans="1:17" ht="33.75" customHeight="1">
      <c r="A29" s="250" t="s">
        <v>284</v>
      </c>
      <c r="B29" s="251"/>
      <c r="C29" s="251"/>
      <c r="D29" s="251"/>
      <c r="E29" s="251"/>
      <c r="F29" s="251"/>
      <c r="G29" s="251"/>
      <c r="H29" s="251"/>
      <c r="I29" s="251"/>
      <c r="J29" s="251"/>
      <c r="K29" s="251"/>
      <c r="L29" s="251"/>
      <c r="M29" s="251"/>
      <c r="N29" s="251"/>
      <c r="O29" s="251"/>
      <c r="P29" s="251"/>
      <c r="Q29" s="252"/>
    </row>
    <row r="30" spans="1:17">
      <c r="A30" s="336" t="s">
        <v>285</v>
      </c>
      <c r="B30" s="336" t="s">
        <v>250</v>
      </c>
      <c r="C30" s="336" t="s">
        <v>251</v>
      </c>
      <c r="D30" s="338">
        <v>290.2</v>
      </c>
      <c r="E30" s="194">
        <v>13</v>
      </c>
      <c r="F30" s="177">
        <v>0</v>
      </c>
      <c r="G30" s="177">
        <v>0</v>
      </c>
      <c r="H30" s="177">
        <v>0</v>
      </c>
      <c r="I30" s="173">
        <v>277.2</v>
      </c>
      <c r="J30" s="174"/>
      <c r="K30" s="174"/>
      <c r="L30" s="174"/>
      <c r="M30" s="174"/>
      <c r="N30" s="174"/>
      <c r="O30" s="174"/>
      <c r="P30" s="174"/>
      <c r="Q30" s="175"/>
    </row>
    <row r="31" spans="1:17" ht="94.5" customHeight="1">
      <c r="A31" s="342"/>
      <c r="B31" s="342"/>
      <c r="C31" s="342"/>
      <c r="D31" s="343"/>
      <c r="E31" s="333" t="s">
        <v>252</v>
      </c>
      <c r="F31" s="334"/>
      <c r="G31" s="334"/>
      <c r="H31" s="334"/>
      <c r="I31" s="335"/>
      <c r="J31" s="174"/>
      <c r="K31" s="174"/>
      <c r="L31" s="174"/>
      <c r="M31" s="174"/>
      <c r="N31" s="174"/>
      <c r="O31" s="174"/>
      <c r="P31" s="174"/>
      <c r="Q31" s="175"/>
    </row>
    <row r="32" spans="1:17" ht="30" customHeight="1">
      <c r="A32" s="337"/>
      <c r="B32" s="337"/>
      <c r="C32" s="337"/>
      <c r="D32" s="339"/>
      <c r="E32" s="333" t="s">
        <v>253</v>
      </c>
      <c r="F32" s="334"/>
      <c r="G32" s="334"/>
      <c r="H32" s="334"/>
      <c r="I32" s="335"/>
      <c r="J32" s="174"/>
      <c r="K32" s="174"/>
      <c r="L32" s="174"/>
      <c r="M32" s="174"/>
      <c r="N32" s="174"/>
      <c r="O32" s="174"/>
      <c r="P32" s="174"/>
      <c r="Q32" s="175"/>
    </row>
    <row r="33" spans="1:17">
      <c r="A33" s="336" t="s">
        <v>286</v>
      </c>
      <c r="B33" s="336" t="s">
        <v>254</v>
      </c>
      <c r="C33" s="336" t="s">
        <v>251</v>
      </c>
      <c r="D33" s="338">
        <v>0</v>
      </c>
      <c r="E33" s="177">
        <v>0</v>
      </c>
      <c r="F33" s="177">
        <v>0</v>
      </c>
      <c r="G33" s="177">
        <v>0</v>
      </c>
      <c r="H33" s="177">
        <v>0</v>
      </c>
      <c r="I33" s="177">
        <v>0</v>
      </c>
      <c r="J33" s="174"/>
      <c r="K33" s="174"/>
      <c r="L33" s="174"/>
      <c r="M33" s="174"/>
      <c r="N33" s="174"/>
      <c r="O33" s="174"/>
      <c r="P33" s="174"/>
      <c r="Q33" s="175"/>
    </row>
    <row r="34" spans="1:17" ht="71.25" customHeight="1">
      <c r="A34" s="337"/>
      <c r="B34" s="337"/>
      <c r="C34" s="337"/>
      <c r="D34" s="339"/>
      <c r="E34" s="333" t="s">
        <v>255</v>
      </c>
      <c r="F34" s="334"/>
      <c r="G34" s="334"/>
      <c r="H34" s="334"/>
      <c r="I34" s="335"/>
      <c r="J34" s="174"/>
      <c r="K34" s="174"/>
      <c r="L34" s="174"/>
      <c r="M34" s="174"/>
      <c r="N34" s="174"/>
      <c r="O34" s="174"/>
      <c r="P34" s="174"/>
      <c r="Q34" s="175"/>
    </row>
    <row r="35" spans="1:17">
      <c r="A35" s="336" t="s">
        <v>291</v>
      </c>
      <c r="B35" s="336" t="s">
        <v>268</v>
      </c>
      <c r="C35" s="336" t="s">
        <v>269</v>
      </c>
      <c r="D35" s="338">
        <v>300</v>
      </c>
      <c r="E35" s="173">
        <v>0</v>
      </c>
      <c r="F35" s="177">
        <v>0</v>
      </c>
      <c r="G35" s="177">
        <v>0</v>
      </c>
      <c r="H35" s="177">
        <v>0</v>
      </c>
      <c r="I35" s="173">
        <v>300</v>
      </c>
      <c r="J35" s="174"/>
      <c r="K35" s="174"/>
      <c r="L35" s="174"/>
      <c r="M35" s="174"/>
      <c r="N35" s="174"/>
      <c r="O35" s="174"/>
      <c r="P35" s="174"/>
      <c r="Q35" s="175"/>
    </row>
    <row r="36" spans="1:17" ht="132.75" customHeight="1">
      <c r="A36" s="342"/>
      <c r="B36" s="342"/>
      <c r="C36" s="342"/>
      <c r="D36" s="343"/>
      <c r="E36" s="333" t="s">
        <v>270</v>
      </c>
      <c r="F36" s="334"/>
      <c r="G36" s="334"/>
      <c r="H36" s="334"/>
      <c r="I36" s="335"/>
      <c r="J36" s="174"/>
      <c r="K36" s="174"/>
      <c r="L36" s="174"/>
      <c r="M36" s="174"/>
      <c r="N36" s="174"/>
      <c r="O36" s="174"/>
      <c r="P36" s="174"/>
      <c r="Q36" s="175"/>
    </row>
    <row r="37" spans="1:17" ht="40.5" customHeight="1">
      <c r="A37" s="337"/>
      <c r="B37" s="337"/>
      <c r="C37" s="337"/>
      <c r="D37" s="339"/>
      <c r="E37" s="333" t="s">
        <v>271</v>
      </c>
      <c r="F37" s="334"/>
      <c r="G37" s="334"/>
      <c r="H37" s="334"/>
      <c r="I37" s="335"/>
      <c r="J37" s="174"/>
      <c r="K37" s="174"/>
      <c r="L37" s="174"/>
      <c r="M37" s="174"/>
      <c r="N37" s="174"/>
      <c r="O37" s="174"/>
      <c r="P37" s="174"/>
      <c r="Q37" s="175"/>
    </row>
    <row r="38" spans="1:17">
      <c r="A38" s="336" t="s">
        <v>287</v>
      </c>
      <c r="B38" s="336" t="s">
        <v>273</v>
      </c>
      <c r="C38" s="336" t="s">
        <v>269</v>
      </c>
      <c r="D38" s="338">
        <v>0</v>
      </c>
      <c r="E38" s="177">
        <v>0</v>
      </c>
      <c r="F38" s="177">
        <v>0</v>
      </c>
      <c r="G38" s="177">
        <v>0</v>
      </c>
      <c r="H38" s="177">
        <v>0</v>
      </c>
      <c r="I38" s="177">
        <v>0</v>
      </c>
      <c r="J38" s="174"/>
      <c r="K38" s="174"/>
      <c r="L38" s="174"/>
      <c r="M38" s="174"/>
      <c r="N38" s="174"/>
      <c r="O38" s="174"/>
      <c r="P38" s="174"/>
      <c r="Q38" s="175"/>
    </row>
    <row r="39" spans="1:17" ht="69" customHeight="1">
      <c r="A39" s="337"/>
      <c r="B39" s="337"/>
      <c r="C39" s="337"/>
      <c r="D39" s="339"/>
      <c r="E39" s="333" t="s">
        <v>272</v>
      </c>
      <c r="F39" s="334"/>
      <c r="G39" s="334"/>
      <c r="H39" s="334"/>
      <c r="I39" s="335"/>
      <c r="J39" s="174"/>
      <c r="K39" s="174"/>
      <c r="L39" s="174"/>
      <c r="M39" s="174"/>
      <c r="N39" s="174"/>
      <c r="O39" s="174"/>
      <c r="P39" s="174"/>
      <c r="Q39" s="175"/>
    </row>
    <row r="40" spans="1:17" ht="40.5" customHeight="1">
      <c r="A40" s="250" t="s">
        <v>288</v>
      </c>
      <c r="B40" s="251"/>
      <c r="C40" s="251"/>
      <c r="D40" s="251"/>
      <c r="E40" s="251"/>
      <c r="F40" s="251"/>
      <c r="G40" s="251"/>
      <c r="H40" s="251"/>
      <c r="I40" s="251"/>
      <c r="J40" s="251"/>
      <c r="K40" s="251"/>
      <c r="L40" s="251"/>
      <c r="M40" s="251"/>
      <c r="N40" s="251"/>
      <c r="O40" s="251"/>
      <c r="P40" s="251"/>
      <c r="Q40" s="252"/>
    </row>
    <row r="41" spans="1:17">
      <c r="A41" s="336" t="s">
        <v>289</v>
      </c>
      <c r="B41" s="336" t="s">
        <v>266</v>
      </c>
      <c r="C41" s="336" t="s">
        <v>259</v>
      </c>
      <c r="D41" s="338">
        <v>0</v>
      </c>
      <c r="E41" s="177">
        <v>0</v>
      </c>
      <c r="F41" s="177">
        <v>0</v>
      </c>
      <c r="G41" s="177">
        <v>0</v>
      </c>
      <c r="H41" s="177">
        <v>0</v>
      </c>
      <c r="I41" s="177">
        <v>0</v>
      </c>
      <c r="J41" s="174"/>
      <c r="K41" s="174"/>
      <c r="L41" s="174"/>
      <c r="M41" s="174"/>
      <c r="N41" s="174"/>
      <c r="O41" s="174"/>
      <c r="P41" s="174"/>
      <c r="Q41" s="175"/>
    </row>
    <row r="42" spans="1:17" ht="62.25" customHeight="1">
      <c r="A42" s="337"/>
      <c r="B42" s="337"/>
      <c r="C42" s="337"/>
      <c r="D42" s="339"/>
      <c r="E42" s="333" t="s">
        <v>260</v>
      </c>
      <c r="F42" s="334"/>
      <c r="G42" s="334"/>
      <c r="H42" s="334"/>
      <c r="I42" s="335"/>
      <c r="J42" s="174"/>
      <c r="K42" s="174"/>
      <c r="L42" s="174"/>
      <c r="M42" s="174"/>
      <c r="N42" s="174"/>
      <c r="O42" s="174"/>
      <c r="P42" s="174"/>
      <c r="Q42" s="175"/>
    </row>
    <row r="43" spans="1:17">
      <c r="A43" s="336" t="s">
        <v>290</v>
      </c>
      <c r="B43" s="336" t="s">
        <v>267</v>
      </c>
      <c r="C43" s="336" t="s">
        <v>259</v>
      </c>
      <c r="D43" s="338">
        <v>0</v>
      </c>
      <c r="E43" s="177">
        <v>0</v>
      </c>
      <c r="F43" s="177">
        <v>0</v>
      </c>
      <c r="G43" s="177">
        <v>0</v>
      </c>
      <c r="H43" s="177">
        <v>0</v>
      </c>
      <c r="I43" s="177">
        <v>0</v>
      </c>
      <c r="J43" s="174"/>
      <c r="K43" s="174"/>
      <c r="L43" s="174"/>
      <c r="M43" s="174"/>
      <c r="N43" s="174"/>
      <c r="O43" s="174"/>
      <c r="P43" s="174"/>
      <c r="Q43" s="175"/>
    </row>
    <row r="44" spans="1:17" ht="69.75" customHeight="1">
      <c r="A44" s="337"/>
      <c r="B44" s="337"/>
      <c r="C44" s="337"/>
      <c r="D44" s="339"/>
      <c r="E44" s="333" t="s">
        <v>262</v>
      </c>
      <c r="F44" s="334"/>
      <c r="G44" s="334"/>
      <c r="H44" s="334"/>
      <c r="I44" s="335"/>
      <c r="J44" s="174"/>
      <c r="K44" s="174"/>
      <c r="L44" s="174"/>
      <c r="M44" s="174"/>
      <c r="N44" s="174"/>
      <c r="O44" s="174"/>
      <c r="P44" s="174"/>
      <c r="Q44" s="175"/>
    </row>
    <row r="45" spans="1:17" ht="43.5" customHeight="1">
      <c r="A45" s="253" t="s">
        <v>298</v>
      </c>
      <c r="B45" s="299"/>
      <c r="C45" s="299"/>
      <c r="D45" s="299"/>
      <c r="E45" s="299"/>
      <c r="F45" s="299"/>
      <c r="G45" s="299"/>
      <c r="H45" s="299"/>
      <c r="I45" s="299"/>
      <c r="J45" s="299"/>
      <c r="K45" s="299"/>
      <c r="L45" s="299"/>
      <c r="M45" s="299"/>
      <c r="N45" s="299"/>
      <c r="O45" s="299"/>
      <c r="P45" s="299"/>
      <c r="Q45" s="300"/>
    </row>
    <row r="46" spans="1:17" ht="15.75" customHeight="1">
      <c r="A46" s="303" t="s">
        <v>300</v>
      </c>
      <c r="B46" s="303" t="s">
        <v>296</v>
      </c>
      <c r="C46" s="303" t="s">
        <v>222</v>
      </c>
      <c r="D46" s="306">
        <v>0</v>
      </c>
      <c r="E46" s="176">
        <v>0</v>
      </c>
      <c r="F46" s="176">
        <v>0</v>
      </c>
      <c r="G46" s="176">
        <v>0</v>
      </c>
      <c r="H46" s="176">
        <v>0</v>
      </c>
      <c r="I46" s="176">
        <v>0</v>
      </c>
      <c r="J46" s="351"/>
      <c r="K46" s="351"/>
      <c r="L46" s="351"/>
      <c r="M46" s="351"/>
      <c r="N46" s="351"/>
      <c r="O46" s="351"/>
      <c r="P46" s="351"/>
      <c r="Q46" s="351"/>
    </row>
    <row r="47" spans="1:17" ht="31.5" customHeight="1">
      <c r="A47" s="304"/>
      <c r="B47" s="304"/>
      <c r="C47" s="304"/>
      <c r="D47" s="307"/>
      <c r="E47" s="312" t="s">
        <v>309</v>
      </c>
      <c r="F47" s="309"/>
      <c r="G47" s="309"/>
      <c r="H47" s="309"/>
      <c r="I47" s="310"/>
      <c r="J47" s="352"/>
      <c r="K47" s="352"/>
      <c r="L47" s="352"/>
      <c r="M47" s="352"/>
      <c r="N47" s="352"/>
      <c r="O47" s="352"/>
      <c r="P47" s="352"/>
      <c r="Q47" s="352"/>
    </row>
    <row r="48" spans="1:17" ht="64.5" customHeight="1">
      <c r="A48" s="304"/>
      <c r="B48" s="304"/>
      <c r="C48" s="304"/>
      <c r="D48" s="307"/>
      <c r="E48" s="312" t="s">
        <v>297</v>
      </c>
      <c r="F48" s="309"/>
      <c r="G48" s="309"/>
      <c r="H48" s="309"/>
      <c r="I48" s="310"/>
      <c r="J48" s="352"/>
      <c r="K48" s="352"/>
      <c r="L48" s="352"/>
      <c r="M48" s="352"/>
      <c r="N48" s="352"/>
      <c r="O48" s="352"/>
      <c r="P48" s="352"/>
      <c r="Q48" s="352"/>
    </row>
    <row r="49" spans="1:17" ht="98.25" customHeight="1">
      <c r="A49" s="305"/>
      <c r="B49" s="305"/>
      <c r="C49" s="305"/>
      <c r="D49" s="308"/>
      <c r="E49" s="312" t="s">
        <v>310</v>
      </c>
      <c r="F49" s="309"/>
      <c r="G49" s="309"/>
      <c r="H49" s="309"/>
      <c r="I49" s="310"/>
      <c r="J49" s="353"/>
      <c r="K49" s="353"/>
      <c r="L49" s="353"/>
      <c r="M49" s="353"/>
      <c r="N49" s="353"/>
      <c r="O49" s="353"/>
      <c r="P49" s="353"/>
      <c r="Q49" s="353"/>
    </row>
    <row r="50" spans="1:17" ht="32.25" customHeight="1">
      <c r="A50" s="253" t="s">
        <v>299</v>
      </c>
      <c r="B50" s="344"/>
      <c r="C50" s="344"/>
      <c r="D50" s="344"/>
      <c r="E50" s="344"/>
      <c r="F50" s="344"/>
      <c r="G50" s="344"/>
      <c r="H50" s="344"/>
      <c r="I50" s="344"/>
      <c r="J50" s="344"/>
      <c r="K50" s="344"/>
      <c r="L50" s="344"/>
      <c r="M50" s="344"/>
      <c r="N50" s="344"/>
      <c r="O50" s="344"/>
      <c r="P50" s="344"/>
      <c r="Q50" s="344"/>
    </row>
    <row r="51" spans="1:17">
      <c r="A51" s="302" t="s">
        <v>301</v>
      </c>
      <c r="B51" s="302" t="s">
        <v>302</v>
      </c>
      <c r="C51" s="302" t="s">
        <v>222</v>
      </c>
      <c r="D51" s="354">
        <v>351.5</v>
      </c>
      <c r="E51" s="176">
        <v>0</v>
      </c>
      <c r="F51" s="176">
        <v>0</v>
      </c>
      <c r="G51" s="176">
        <v>0</v>
      </c>
      <c r="H51" s="176">
        <v>0</v>
      </c>
      <c r="I51" s="176">
        <v>351.5</v>
      </c>
      <c r="J51" s="301"/>
      <c r="K51" s="355"/>
      <c r="L51" s="301"/>
      <c r="M51" s="301"/>
      <c r="N51" s="301"/>
      <c r="O51" s="301"/>
      <c r="P51" s="301"/>
      <c r="Q51" s="301"/>
    </row>
    <row r="52" spans="1:17" ht="207" customHeight="1">
      <c r="A52" s="302"/>
      <c r="B52" s="302"/>
      <c r="C52" s="302"/>
      <c r="D52" s="354"/>
      <c r="E52" s="312" t="s">
        <v>315</v>
      </c>
      <c r="F52" s="309"/>
      <c r="G52" s="309"/>
      <c r="H52" s="309"/>
      <c r="I52" s="310"/>
      <c r="J52" s="301"/>
      <c r="K52" s="355"/>
      <c r="L52" s="301"/>
      <c r="M52" s="301"/>
      <c r="N52" s="301"/>
      <c r="O52" s="301"/>
      <c r="P52" s="301"/>
      <c r="Q52" s="301"/>
    </row>
    <row r="53" spans="1:17" ht="54.75" customHeight="1">
      <c r="A53" s="302"/>
      <c r="B53" s="302"/>
      <c r="C53" s="302"/>
      <c r="D53" s="354"/>
      <c r="E53" s="312" t="s">
        <v>304</v>
      </c>
      <c r="F53" s="309"/>
      <c r="G53" s="309"/>
      <c r="H53" s="309"/>
      <c r="I53" s="310"/>
      <c r="J53" s="301"/>
      <c r="K53" s="355"/>
      <c r="L53" s="301"/>
      <c r="M53" s="301"/>
      <c r="N53" s="301"/>
      <c r="O53" s="301"/>
      <c r="P53" s="301"/>
      <c r="Q53" s="301"/>
    </row>
    <row r="54" spans="1:17" ht="63.75" customHeight="1">
      <c r="A54" s="302"/>
      <c r="B54" s="302"/>
      <c r="C54" s="302"/>
      <c r="D54" s="354"/>
      <c r="E54" s="312" t="s">
        <v>305</v>
      </c>
      <c r="F54" s="309"/>
      <c r="G54" s="309"/>
      <c r="H54" s="309"/>
      <c r="I54" s="310"/>
      <c r="J54" s="301"/>
      <c r="K54" s="355"/>
      <c r="L54" s="301"/>
      <c r="M54" s="301"/>
      <c r="N54" s="301"/>
      <c r="O54" s="301"/>
      <c r="P54" s="301"/>
      <c r="Q54" s="301"/>
    </row>
    <row r="55" spans="1:17" ht="203.25" customHeight="1">
      <c r="A55" s="302"/>
      <c r="B55" s="302"/>
      <c r="C55" s="302"/>
      <c r="D55" s="354"/>
      <c r="E55" s="312" t="s">
        <v>312</v>
      </c>
      <c r="F55" s="309"/>
      <c r="G55" s="309"/>
      <c r="H55" s="309"/>
      <c r="I55" s="310"/>
      <c r="J55" s="301"/>
      <c r="K55" s="355"/>
      <c r="L55" s="301"/>
      <c r="M55" s="301"/>
      <c r="N55" s="301"/>
      <c r="O55" s="301"/>
      <c r="P55" s="301"/>
      <c r="Q55" s="301"/>
    </row>
    <row r="56" spans="1:17" ht="63.75" customHeight="1">
      <c r="A56" s="302"/>
      <c r="B56" s="302"/>
      <c r="C56" s="302"/>
      <c r="D56" s="354"/>
      <c r="E56" s="312" t="s">
        <v>306</v>
      </c>
      <c r="F56" s="309"/>
      <c r="G56" s="309"/>
      <c r="H56" s="309"/>
      <c r="I56" s="310"/>
      <c r="J56" s="301"/>
      <c r="K56" s="355"/>
      <c r="L56" s="301"/>
      <c r="M56" s="301"/>
      <c r="N56" s="301"/>
      <c r="O56" s="301"/>
      <c r="P56" s="301"/>
      <c r="Q56" s="301"/>
    </row>
    <row r="57" spans="1:17" ht="101.25" customHeight="1">
      <c r="A57" s="302"/>
      <c r="B57" s="302"/>
      <c r="C57" s="302"/>
      <c r="D57" s="354"/>
      <c r="E57" s="312" t="s">
        <v>307</v>
      </c>
      <c r="F57" s="309"/>
      <c r="G57" s="309"/>
      <c r="H57" s="309"/>
      <c r="I57" s="310"/>
      <c r="J57" s="301"/>
      <c r="K57" s="355"/>
      <c r="L57" s="301"/>
      <c r="M57" s="301"/>
      <c r="N57" s="301"/>
      <c r="O57" s="301"/>
      <c r="P57" s="301"/>
      <c r="Q57" s="301"/>
    </row>
    <row r="58" spans="1:17" ht="147.75" customHeight="1">
      <c r="A58" s="302"/>
      <c r="B58" s="302"/>
      <c r="C58" s="302"/>
      <c r="D58" s="354"/>
      <c r="E58" s="312" t="s">
        <v>308</v>
      </c>
      <c r="F58" s="309"/>
      <c r="G58" s="309"/>
      <c r="H58" s="309"/>
      <c r="I58" s="310"/>
      <c r="J58" s="301"/>
      <c r="K58" s="355"/>
      <c r="L58" s="301"/>
      <c r="M58" s="301"/>
      <c r="N58" s="301"/>
      <c r="O58" s="301"/>
      <c r="P58" s="301"/>
      <c r="Q58" s="301"/>
    </row>
    <row r="59" spans="1:17">
      <c r="A59" s="53" t="s">
        <v>14</v>
      </c>
      <c r="B59" s="345">
        <v>14</v>
      </c>
      <c r="C59" s="346"/>
      <c r="D59" s="52">
        <v>953.8</v>
      </c>
      <c r="E59" s="52">
        <v>13</v>
      </c>
      <c r="F59" s="52">
        <f>F8+F12</f>
        <v>0</v>
      </c>
      <c r="G59" s="52">
        <v>0</v>
      </c>
      <c r="H59" s="52">
        <v>0</v>
      </c>
      <c r="I59" s="52">
        <v>940.8</v>
      </c>
      <c r="J59" s="185"/>
      <c r="K59" s="126">
        <f>K8+K12</f>
        <v>0</v>
      </c>
      <c r="L59" s="126"/>
      <c r="M59" s="106">
        <f>M8+M12</f>
        <v>0</v>
      </c>
      <c r="N59" s="106"/>
      <c r="O59" s="185">
        <v>0</v>
      </c>
      <c r="P59" s="166">
        <v>0</v>
      </c>
      <c r="Q59" s="166">
        <v>0</v>
      </c>
    </row>
    <row r="60" spans="1:17" ht="15.75" thickBot="1">
      <c r="A60" s="42" t="s">
        <v>15</v>
      </c>
      <c r="B60" s="187" t="s">
        <v>313</v>
      </c>
      <c r="C60" s="186"/>
      <c r="D60" s="43" t="s">
        <v>303</v>
      </c>
      <c r="E60" s="43" t="s">
        <v>264</v>
      </c>
      <c r="F60" s="43">
        <v>0</v>
      </c>
      <c r="G60" s="43">
        <v>0</v>
      </c>
      <c r="H60" s="43">
        <v>0</v>
      </c>
      <c r="I60" s="43" t="s">
        <v>314</v>
      </c>
      <c r="J60" s="45"/>
      <c r="K60" s="44">
        <f>K8+K12</f>
        <v>0</v>
      </c>
      <c r="L60" s="44"/>
      <c r="M60" s="44">
        <f>M8+M12</f>
        <v>0</v>
      </c>
      <c r="N60" s="162"/>
      <c r="O60" s="184" t="s">
        <v>32</v>
      </c>
      <c r="P60" s="109">
        <v>0</v>
      </c>
      <c r="Q60" s="109">
        <v>0</v>
      </c>
    </row>
    <row r="61" spans="1:17" ht="15" customHeight="1"/>
    <row r="62" spans="1:17">
      <c r="A62" s="229" t="s">
        <v>230</v>
      </c>
      <c r="B62" s="229"/>
      <c r="C62" s="229"/>
      <c r="D62" s="38"/>
      <c r="E62" s="37"/>
      <c r="F62" s="37"/>
      <c r="G62" s="37" t="s">
        <v>215</v>
      </c>
    </row>
  </sheetData>
  <mergeCells count="175">
    <mergeCell ref="Q51:Q58"/>
    <mergeCell ref="K51:K58"/>
    <mergeCell ref="L51:L58"/>
    <mergeCell ref="M51:M58"/>
    <mergeCell ref="N51:N58"/>
    <mergeCell ref="O51:O58"/>
    <mergeCell ref="P51:P58"/>
    <mergeCell ref="O46:O49"/>
    <mergeCell ref="P46:P49"/>
    <mergeCell ref="Q46:Q49"/>
    <mergeCell ref="E54:I54"/>
    <mergeCell ref="E55:I55"/>
    <mergeCell ref="A51:A58"/>
    <mergeCell ref="B51:B58"/>
    <mergeCell ref="C51:C58"/>
    <mergeCell ref="D51:D58"/>
    <mergeCell ref="B46:B49"/>
    <mergeCell ref="C46:C49"/>
    <mergeCell ref="D46:D49"/>
    <mergeCell ref="A45:Q45"/>
    <mergeCell ref="M46:M49"/>
    <mergeCell ref="N46:N49"/>
    <mergeCell ref="E47:I47"/>
    <mergeCell ref="E48:I48"/>
    <mergeCell ref="A62:C62"/>
    <mergeCell ref="A43:A44"/>
    <mergeCell ref="B43:B44"/>
    <mergeCell ref="C43:C44"/>
    <mergeCell ref="D43:D44"/>
    <mergeCell ref="E44:I44"/>
    <mergeCell ref="J46:J49"/>
    <mergeCell ref="K46:K49"/>
    <mergeCell ref="L46:L49"/>
    <mergeCell ref="E52:I52"/>
    <mergeCell ref="E53:I53"/>
    <mergeCell ref="B59:C59"/>
    <mergeCell ref="E56:I56"/>
    <mergeCell ref="E57:I57"/>
    <mergeCell ref="E58:I58"/>
    <mergeCell ref="J51:J58"/>
    <mergeCell ref="A50:Q50"/>
    <mergeCell ref="E49:I49"/>
    <mergeCell ref="A46:A49"/>
    <mergeCell ref="A40:Q40"/>
    <mergeCell ref="A41:A42"/>
    <mergeCell ref="B41:B42"/>
    <mergeCell ref="C41:C42"/>
    <mergeCell ref="D41:D42"/>
    <mergeCell ref="E42:I42"/>
    <mergeCell ref="E37:I37"/>
    <mergeCell ref="A38:A39"/>
    <mergeCell ref="B38:B39"/>
    <mergeCell ref="C38:C39"/>
    <mergeCell ref="D38:D39"/>
    <mergeCell ref="E39:I39"/>
    <mergeCell ref="A33:A34"/>
    <mergeCell ref="B33:B34"/>
    <mergeCell ref="C33:C34"/>
    <mergeCell ref="D33:D34"/>
    <mergeCell ref="E34:I34"/>
    <mergeCell ref="A35:A37"/>
    <mergeCell ref="B35:B37"/>
    <mergeCell ref="C35:C37"/>
    <mergeCell ref="D35:D37"/>
    <mergeCell ref="E36:I36"/>
    <mergeCell ref="A29:Q29"/>
    <mergeCell ref="A30:A32"/>
    <mergeCell ref="B30:B32"/>
    <mergeCell ref="C30:C32"/>
    <mergeCell ref="D30:D32"/>
    <mergeCell ref="E31:I31"/>
    <mergeCell ref="E32:I32"/>
    <mergeCell ref="L26:L28"/>
    <mergeCell ref="M26:M28"/>
    <mergeCell ref="N26:N28"/>
    <mergeCell ref="O26:O28"/>
    <mergeCell ref="P26:P28"/>
    <mergeCell ref="Q26:Q28"/>
    <mergeCell ref="A26:A28"/>
    <mergeCell ref="B26:B28"/>
    <mergeCell ref="C26:C28"/>
    <mergeCell ref="D26:D28"/>
    <mergeCell ref="J26:J28"/>
    <mergeCell ref="K26:K28"/>
    <mergeCell ref="E27:I27"/>
    <mergeCell ref="E28:I28"/>
    <mergeCell ref="O22:O24"/>
    <mergeCell ref="P22:P24"/>
    <mergeCell ref="Q22:Q24"/>
    <mergeCell ref="E23:I23"/>
    <mergeCell ref="E24:I24"/>
    <mergeCell ref="A25:Q25"/>
    <mergeCell ref="A21:Q21"/>
    <mergeCell ref="A22:A24"/>
    <mergeCell ref="B22:B24"/>
    <mergeCell ref="C22:C24"/>
    <mergeCell ref="D22:D24"/>
    <mergeCell ref="J22:J24"/>
    <mergeCell ref="K22:K24"/>
    <mergeCell ref="L22:L24"/>
    <mergeCell ref="M22:M24"/>
    <mergeCell ref="N22:N24"/>
    <mergeCell ref="L18:L20"/>
    <mergeCell ref="M18:M20"/>
    <mergeCell ref="N18:N20"/>
    <mergeCell ref="O18:O20"/>
    <mergeCell ref="P18:P20"/>
    <mergeCell ref="Q18:Q20"/>
    <mergeCell ref="A18:A20"/>
    <mergeCell ref="B18:B20"/>
    <mergeCell ref="C18:C20"/>
    <mergeCell ref="D18:D20"/>
    <mergeCell ref="J18:J20"/>
    <mergeCell ref="K18:K20"/>
    <mergeCell ref="E19:I19"/>
    <mergeCell ref="E20:I20"/>
    <mergeCell ref="O14:O16"/>
    <mergeCell ref="P14:P16"/>
    <mergeCell ref="Q14:Q16"/>
    <mergeCell ref="E15:I15"/>
    <mergeCell ref="E16:I16"/>
    <mergeCell ref="A17:Q17"/>
    <mergeCell ref="A13:Q13"/>
    <mergeCell ref="A14:A16"/>
    <mergeCell ref="B14:B16"/>
    <mergeCell ref="C14:C16"/>
    <mergeCell ref="D14:D16"/>
    <mergeCell ref="J14:J16"/>
    <mergeCell ref="K14:K16"/>
    <mergeCell ref="L14:L16"/>
    <mergeCell ref="M14:M16"/>
    <mergeCell ref="N14:N16"/>
    <mergeCell ref="L10:L12"/>
    <mergeCell ref="M10:M12"/>
    <mergeCell ref="N10:N12"/>
    <mergeCell ref="O10:O12"/>
    <mergeCell ref="P10:P12"/>
    <mergeCell ref="Q10:Q12"/>
    <mergeCell ref="A10:A12"/>
    <mergeCell ref="B10:B12"/>
    <mergeCell ref="C10:C12"/>
    <mergeCell ref="D10:D12"/>
    <mergeCell ref="J10:J12"/>
    <mergeCell ref="K10:K12"/>
    <mergeCell ref="E11:I11"/>
    <mergeCell ref="E12:I12"/>
    <mergeCell ref="L8:L9"/>
    <mergeCell ref="M8:M9"/>
    <mergeCell ref="N8:N9"/>
    <mergeCell ref="O8:O9"/>
    <mergeCell ref="P8:P9"/>
    <mergeCell ref="Q8:Q9"/>
    <mergeCell ref="A8:A9"/>
    <mergeCell ref="B8:B9"/>
    <mergeCell ref="C8:C9"/>
    <mergeCell ref="D8:D9"/>
    <mergeCell ref="J8:J9"/>
    <mergeCell ref="K8:K9"/>
    <mergeCell ref="E9:I9"/>
    <mergeCell ref="L5:L6"/>
    <mergeCell ref="M5:M6"/>
    <mergeCell ref="N5:N6"/>
    <mergeCell ref="O5:O6"/>
    <mergeCell ref="P5:Q5"/>
    <mergeCell ref="A7:O7"/>
    <mergeCell ref="A1:O1"/>
    <mergeCell ref="A2:O2"/>
    <mergeCell ref="A3:O3"/>
    <mergeCell ref="A5:A6"/>
    <mergeCell ref="B5:B6"/>
    <mergeCell ref="C5:C6"/>
    <mergeCell ref="D5:D6"/>
    <mergeCell ref="E5:I5"/>
    <mergeCell ref="J5:J6"/>
    <mergeCell ref="K5:K6"/>
  </mergeCells>
  <pageMargins left="0.70866141732283472" right="0.70866141732283472" top="0.74803149606299213" bottom="0.74803149606299213" header="0.31496062992125984" footer="0.31496062992125984"/>
  <pageSetup paperSize="9" scale="69" orientation="landscape" r:id="rId1"/>
</worksheet>
</file>

<file path=xl/worksheets/sheet17.xml><?xml version="1.0" encoding="utf-8"?>
<worksheet xmlns="http://schemas.openxmlformats.org/spreadsheetml/2006/main" xmlns:r="http://schemas.openxmlformats.org/officeDocument/2006/relationships">
  <dimension ref="A1:Q78"/>
  <sheetViews>
    <sheetView view="pageBreakPreview" topLeftCell="A68" zoomScale="60" workbookViewId="0">
      <selection activeCell="M102" sqref="M102"/>
    </sheetView>
  </sheetViews>
  <sheetFormatPr defaultRowHeight="15"/>
  <cols>
    <col min="1" max="1" width="25.28515625" customWidth="1"/>
    <col min="4" max="4" width="11.85546875" customWidth="1"/>
    <col min="5" max="5" width="9.7109375" customWidth="1"/>
    <col min="6" max="6" width="10" customWidth="1"/>
    <col min="7" max="7" width="10.140625" customWidth="1"/>
    <col min="8" max="8" width="9.85546875" customWidth="1"/>
    <col min="9" max="10" width="10.42578125" customWidth="1"/>
    <col min="11" max="11" width="13.42578125" customWidth="1"/>
    <col min="12" max="12" width="11.5703125" customWidth="1"/>
    <col min="13" max="13" width="10.140625" customWidth="1"/>
    <col min="14" max="14" width="10.42578125" customWidth="1"/>
    <col min="15" max="15" width="12.28515625" customWidth="1"/>
    <col min="16" max="16" width="10.42578125" customWidth="1"/>
  </cols>
  <sheetData>
    <row r="1" spans="1:17" ht="15.75">
      <c r="A1" s="234" t="s">
        <v>35</v>
      </c>
      <c r="B1" s="234"/>
      <c r="C1" s="234"/>
      <c r="D1" s="234"/>
      <c r="E1" s="234"/>
      <c r="F1" s="234"/>
      <c r="G1" s="234"/>
      <c r="H1" s="234"/>
      <c r="I1" s="234"/>
      <c r="J1" s="234"/>
      <c r="K1" s="234"/>
      <c r="L1" s="234"/>
      <c r="M1" s="234"/>
      <c r="N1" s="234"/>
      <c r="O1" s="234"/>
      <c r="P1" s="37"/>
      <c r="Q1" s="37"/>
    </row>
    <row r="2" spans="1:17" ht="15.75">
      <c r="A2" s="234" t="s">
        <v>209</v>
      </c>
      <c r="B2" s="234"/>
      <c r="C2" s="234"/>
      <c r="D2" s="234"/>
      <c r="E2" s="234"/>
      <c r="F2" s="234"/>
      <c r="G2" s="234"/>
      <c r="H2" s="234"/>
      <c r="I2" s="234"/>
      <c r="J2" s="234"/>
      <c r="K2" s="234"/>
      <c r="L2" s="234"/>
      <c r="M2" s="234"/>
      <c r="N2" s="234"/>
      <c r="O2" s="234"/>
      <c r="P2" s="37"/>
      <c r="Q2" s="37"/>
    </row>
    <row r="3" spans="1:17" ht="16.5" thickBot="1">
      <c r="A3" s="234" t="s">
        <v>334</v>
      </c>
      <c r="B3" s="234"/>
      <c r="C3" s="234"/>
      <c r="D3" s="234"/>
      <c r="E3" s="234"/>
      <c r="F3" s="234"/>
      <c r="G3" s="234"/>
      <c r="H3" s="234"/>
      <c r="I3" s="234"/>
      <c r="J3" s="234"/>
      <c r="K3" s="234"/>
      <c r="L3" s="234"/>
      <c r="M3" s="234"/>
      <c r="N3" s="234"/>
      <c r="O3" s="234"/>
      <c r="P3" s="37"/>
      <c r="Q3" s="37"/>
    </row>
    <row r="4" spans="1:17" ht="16.5" hidden="1" thickBot="1">
      <c r="A4" s="189"/>
      <c r="B4" s="189"/>
      <c r="C4" s="189"/>
      <c r="D4" s="189"/>
      <c r="E4" s="189"/>
      <c r="F4" s="189"/>
      <c r="G4" s="189"/>
      <c r="H4" s="189"/>
      <c r="I4" s="189"/>
      <c r="J4" s="189"/>
      <c r="K4" s="189"/>
      <c r="L4" s="189"/>
      <c r="M4" s="189"/>
      <c r="N4" s="189"/>
      <c r="O4" s="189"/>
      <c r="P4" s="37"/>
      <c r="Q4" s="37"/>
    </row>
    <row r="5" spans="1:17" ht="27" customHeight="1">
      <c r="A5" s="238" t="s">
        <v>0</v>
      </c>
      <c r="B5" s="240" t="s">
        <v>1</v>
      </c>
      <c r="C5" s="240" t="s">
        <v>2</v>
      </c>
      <c r="D5" s="240" t="s">
        <v>3</v>
      </c>
      <c r="E5" s="240" t="s">
        <v>245</v>
      </c>
      <c r="F5" s="240"/>
      <c r="G5" s="240"/>
      <c r="H5" s="240"/>
      <c r="I5" s="240"/>
      <c r="J5" s="240" t="s">
        <v>5</v>
      </c>
      <c r="K5" s="240" t="s">
        <v>6</v>
      </c>
      <c r="L5" s="322" t="s">
        <v>232</v>
      </c>
      <c r="M5" s="240" t="s">
        <v>7</v>
      </c>
      <c r="N5" s="349" t="s">
        <v>233</v>
      </c>
      <c r="O5" s="356" t="s">
        <v>8</v>
      </c>
      <c r="P5" s="273" t="s">
        <v>83</v>
      </c>
      <c r="Q5" s="274"/>
    </row>
    <row r="6" spans="1:17" ht="64.5" thickBot="1">
      <c r="A6" s="239"/>
      <c r="B6" s="241"/>
      <c r="C6" s="241"/>
      <c r="D6" s="241"/>
      <c r="E6" s="190" t="s">
        <v>33</v>
      </c>
      <c r="F6" s="190" t="s">
        <v>9</v>
      </c>
      <c r="G6" s="190" t="s">
        <v>142</v>
      </c>
      <c r="H6" s="190" t="s">
        <v>11</v>
      </c>
      <c r="I6" s="190" t="s">
        <v>12</v>
      </c>
      <c r="J6" s="241"/>
      <c r="K6" s="241"/>
      <c r="L6" s="323"/>
      <c r="M6" s="241"/>
      <c r="N6" s="350"/>
      <c r="O6" s="357"/>
      <c r="P6" s="65" t="s">
        <v>84</v>
      </c>
      <c r="Q6" s="188" t="s">
        <v>85</v>
      </c>
    </row>
    <row r="7" spans="1:17" ht="15.75">
      <c r="A7" s="276" t="s">
        <v>211</v>
      </c>
      <c r="B7" s="277"/>
      <c r="C7" s="277"/>
      <c r="D7" s="277"/>
      <c r="E7" s="277"/>
      <c r="F7" s="277"/>
      <c r="G7" s="277"/>
      <c r="H7" s="277"/>
      <c r="I7" s="277"/>
      <c r="J7" s="277"/>
      <c r="K7" s="277"/>
      <c r="L7" s="277"/>
      <c r="M7" s="277"/>
      <c r="N7" s="277"/>
      <c r="O7" s="281"/>
      <c r="P7" s="163"/>
      <c r="Q7" s="163"/>
    </row>
    <row r="8" spans="1:17">
      <c r="A8" s="319" t="s">
        <v>235</v>
      </c>
      <c r="B8" s="319" t="s">
        <v>216</v>
      </c>
      <c r="C8" s="319" t="s">
        <v>210</v>
      </c>
      <c r="D8" s="324">
        <v>0</v>
      </c>
      <c r="E8" s="93">
        <v>0</v>
      </c>
      <c r="F8" s="93">
        <v>0</v>
      </c>
      <c r="G8" s="93">
        <v>0</v>
      </c>
      <c r="H8" s="93">
        <v>0</v>
      </c>
      <c r="I8" s="93">
        <v>0</v>
      </c>
      <c r="J8" s="328"/>
      <c r="K8" s="319"/>
      <c r="L8" s="319"/>
      <c r="M8" s="319"/>
      <c r="N8" s="319"/>
      <c r="O8" s="330"/>
      <c r="P8" s="331"/>
      <c r="Q8" s="331"/>
    </row>
    <row r="9" spans="1:17" ht="132" customHeight="1">
      <c r="A9" s="320"/>
      <c r="B9" s="320"/>
      <c r="C9" s="320"/>
      <c r="D9" s="325"/>
      <c r="E9" s="316" t="s">
        <v>242</v>
      </c>
      <c r="F9" s="317"/>
      <c r="G9" s="317"/>
      <c r="H9" s="317"/>
      <c r="I9" s="318"/>
      <c r="J9" s="329"/>
      <c r="K9" s="320"/>
      <c r="L9" s="320"/>
      <c r="M9" s="320"/>
      <c r="N9" s="320"/>
      <c r="O9" s="330"/>
      <c r="P9" s="331"/>
      <c r="Q9" s="331"/>
    </row>
    <row r="10" spans="1:17">
      <c r="A10" s="319" t="s">
        <v>236</v>
      </c>
      <c r="B10" s="319" t="s">
        <v>219</v>
      </c>
      <c r="C10" s="319" t="s">
        <v>222</v>
      </c>
      <c r="D10" s="324">
        <v>0</v>
      </c>
      <c r="E10" s="48">
        <v>0</v>
      </c>
      <c r="F10" s="48">
        <v>0</v>
      </c>
      <c r="G10" s="48">
        <v>0</v>
      </c>
      <c r="H10" s="48">
        <v>0</v>
      </c>
      <c r="I10" s="48">
        <v>0</v>
      </c>
      <c r="J10" s="319"/>
      <c r="K10" s="319"/>
      <c r="L10" s="319"/>
      <c r="M10" s="319"/>
      <c r="N10" s="319"/>
      <c r="O10" s="319"/>
      <c r="P10" s="313"/>
      <c r="Q10" s="313"/>
    </row>
    <row r="11" spans="1:17" ht="193.5" customHeight="1">
      <c r="A11" s="320"/>
      <c r="B11" s="320"/>
      <c r="C11" s="320"/>
      <c r="D11" s="325"/>
      <c r="E11" s="316" t="s">
        <v>241</v>
      </c>
      <c r="F11" s="317"/>
      <c r="G11" s="317"/>
      <c r="H11" s="317"/>
      <c r="I11" s="318"/>
      <c r="J11" s="320"/>
      <c r="K11" s="320"/>
      <c r="L11" s="320"/>
      <c r="M11" s="320"/>
      <c r="N11" s="320"/>
      <c r="O11" s="320"/>
      <c r="P11" s="314"/>
      <c r="Q11" s="314"/>
    </row>
    <row r="12" spans="1:17" ht="75.75" customHeight="1">
      <c r="A12" s="321"/>
      <c r="B12" s="321"/>
      <c r="C12" s="321"/>
      <c r="D12" s="326"/>
      <c r="E12" s="316" t="s">
        <v>242</v>
      </c>
      <c r="F12" s="317"/>
      <c r="G12" s="317"/>
      <c r="H12" s="317"/>
      <c r="I12" s="318"/>
      <c r="J12" s="321"/>
      <c r="K12" s="321"/>
      <c r="L12" s="321"/>
      <c r="M12" s="321"/>
      <c r="N12" s="321"/>
      <c r="O12" s="321"/>
      <c r="P12" s="315"/>
      <c r="Q12" s="315"/>
    </row>
    <row r="13" spans="1:17" ht="15.75">
      <c r="A13" s="253" t="s">
        <v>220</v>
      </c>
      <c r="B13" s="299"/>
      <c r="C13" s="299"/>
      <c r="D13" s="299"/>
      <c r="E13" s="299"/>
      <c r="F13" s="299"/>
      <c r="G13" s="299"/>
      <c r="H13" s="299"/>
      <c r="I13" s="299"/>
      <c r="J13" s="299"/>
      <c r="K13" s="299"/>
      <c r="L13" s="299"/>
      <c r="M13" s="299"/>
      <c r="N13" s="299"/>
      <c r="O13" s="299"/>
      <c r="P13" s="299"/>
      <c r="Q13" s="300"/>
    </row>
    <row r="14" spans="1:17">
      <c r="A14" s="303" t="s">
        <v>316</v>
      </c>
      <c r="B14" s="332" t="s">
        <v>239</v>
      </c>
      <c r="C14" s="332" t="s">
        <v>240</v>
      </c>
      <c r="D14" s="306">
        <v>0</v>
      </c>
      <c r="E14" s="176">
        <v>0</v>
      </c>
      <c r="F14" s="176">
        <v>0</v>
      </c>
      <c r="G14" s="176">
        <v>0</v>
      </c>
      <c r="H14" s="176">
        <v>0</v>
      </c>
      <c r="I14" s="176">
        <v>0</v>
      </c>
      <c r="J14" s="311"/>
      <c r="K14" s="311"/>
      <c r="L14" s="311"/>
      <c r="M14" s="311"/>
      <c r="N14" s="311"/>
      <c r="O14" s="311"/>
      <c r="P14" s="311"/>
      <c r="Q14" s="311"/>
    </row>
    <row r="15" spans="1:17" ht="72" customHeight="1">
      <c r="A15" s="304"/>
      <c r="B15" s="332"/>
      <c r="C15" s="332"/>
      <c r="D15" s="307"/>
      <c r="E15" s="312" t="s">
        <v>243</v>
      </c>
      <c r="F15" s="309"/>
      <c r="G15" s="309"/>
      <c r="H15" s="309"/>
      <c r="I15" s="310"/>
      <c r="J15" s="311"/>
      <c r="K15" s="311"/>
      <c r="L15" s="311"/>
      <c r="M15" s="311"/>
      <c r="N15" s="311"/>
      <c r="O15" s="311"/>
      <c r="P15" s="311"/>
      <c r="Q15" s="311"/>
    </row>
    <row r="16" spans="1:17" ht="135.75" customHeight="1">
      <c r="A16" s="304"/>
      <c r="B16" s="332"/>
      <c r="C16" s="332"/>
      <c r="D16" s="308"/>
      <c r="E16" s="312" t="s">
        <v>244</v>
      </c>
      <c r="F16" s="309"/>
      <c r="G16" s="309"/>
      <c r="H16" s="309"/>
      <c r="I16" s="310"/>
      <c r="J16" s="311"/>
      <c r="K16" s="311"/>
      <c r="L16" s="311"/>
      <c r="M16" s="311"/>
      <c r="N16" s="311"/>
      <c r="O16" s="311"/>
      <c r="P16" s="311"/>
      <c r="Q16" s="311"/>
    </row>
    <row r="17" spans="1:17" ht="15.75">
      <c r="A17" s="253" t="s">
        <v>225</v>
      </c>
      <c r="B17" s="344"/>
      <c r="C17" s="344"/>
      <c r="D17" s="344"/>
      <c r="E17" s="344"/>
      <c r="F17" s="344"/>
      <c r="G17" s="344"/>
      <c r="H17" s="344"/>
      <c r="I17" s="344"/>
      <c r="J17" s="344"/>
      <c r="K17" s="344"/>
      <c r="L17" s="344"/>
      <c r="M17" s="344"/>
      <c r="N17" s="344"/>
      <c r="O17" s="344"/>
      <c r="P17" s="344"/>
      <c r="Q17" s="344"/>
    </row>
    <row r="18" spans="1:17">
      <c r="A18" s="302" t="s">
        <v>237</v>
      </c>
      <c r="B18" s="302" t="s">
        <v>228</v>
      </c>
      <c r="C18" s="303" t="s">
        <v>222</v>
      </c>
      <c r="D18" s="306">
        <v>0</v>
      </c>
      <c r="E18" s="176">
        <v>0</v>
      </c>
      <c r="F18" s="176">
        <v>0</v>
      </c>
      <c r="G18" s="176">
        <v>0</v>
      </c>
      <c r="H18" s="176">
        <v>0</v>
      </c>
      <c r="I18" s="176">
        <v>0</v>
      </c>
      <c r="J18" s="301"/>
      <c r="K18" s="301"/>
      <c r="L18" s="301"/>
      <c r="M18" s="301"/>
      <c r="N18" s="301"/>
      <c r="O18" s="301"/>
      <c r="P18" s="301"/>
      <c r="Q18" s="301"/>
    </row>
    <row r="19" spans="1:17" ht="45" customHeight="1">
      <c r="A19" s="302"/>
      <c r="B19" s="302"/>
      <c r="C19" s="304"/>
      <c r="D19" s="307"/>
      <c r="E19" s="309" t="s">
        <v>246</v>
      </c>
      <c r="F19" s="309"/>
      <c r="G19" s="309"/>
      <c r="H19" s="309"/>
      <c r="I19" s="310"/>
      <c r="J19" s="301"/>
      <c r="K19" s="301"/>
      <c r="L19" s="301"/>
      <c r="M19" s="301"/>
      <c r="N19" s="301"/>
      <c r="O19" s="301"/>
      <c r="P19" s="301"/>
      <c r="Q19" s="301"/>
    </row>
    <row r="20" spans="1:17" ht="154.5" customHeight="1">
      <c r="A20" s="302"/>
      <c r="B20" s="302"/>
      <c r="C20" s="305"/>
      <c r="D20" s="308"/>
      <c r="E20" s="309" t="s">
        <v>234</v>
      </c>
      <c r="F20" s="309"/>
      <c r="G20" s="309"/>
      <c r="H20" s="309"/>
      <c r="I20" s="310"/>
      <c r="J20" s="301"/>
      <c r="K20" s="301"/>
      <c r="L20" s="301"/>
      <c r="M20" s="301"/>
      <c r="N20" s="301"/>
      <c r="O20" s="301"/>
      <c r="P20" s="301"/>
      <c r="Q20" s="301"/>
    </row>
    <row r="21" spans="1:17" ht="35.25" customHeight="1">
      <c r="A21" s="253" t="s">
        <v>275</v>
      </c>
      <c r="B21" s="344"/>
      <c r="C21" s="344"/>
      <c r="D21" s="344"/>
      <c r="E21" s="344"/>
      <c r="F21" s="344"/>
      <c r="G21" s="344"/>
      <c r="H21" s="344"/>
      <c r="I21" s="344"/>
      <c r="J21" s="344"/>
      <c r="K21" s="344"/>
      <c r="L21" s="344"/>
      <c r="M21" s="344"/>
      <c r="N21" s="344"/>
      <c r="O21" s="344"/>
      <c r="P21" s="344"/>
      <c r="Q21" s="344"/>
    </row>
    <row r="22" spans="1:17">
      <c r="A22" s="302" t="s">
        <v>294</v>
      </c>
      <c r="B22" s="302" t="s">
        <v>276</v>
      </c>
      <c r="C22" s="303" t="s">
        <v>112</v>
      </c>
      <c r="D22" s="306">
        <v>597.5</v>
      </c>
      <c r="E22" s="176">
        <v>13</v>
      </c>
      <c r="F22" s="176">
        <v>0</v>
      </c>
      <c r="G22" s="176">
        <v>0</v>
      </c>
      <c r="H22" s="176">
        <v>0</v>
      </c>
      <c r="I22" s="176">
        <v>584.5</v>
      </c>
      <c r="J22" s="301"/>
      <c r="K22" s="301"/>
      <c r="L22" s="301"/>
      <c r="M22" s="301"/>
      <c r="N22" s="301"/>
      <c r="O22" s="301"/>
      <c r="P22" s="301"/>
      <c r="Q22" s="301"/>
    </row>
    <row r="23" spans="1:17" ht="43.5" customHeight="1">
      <c r="A23" s="302"/>
      <c r="B23" s="302"/>
      <c r="C23" s="304"/>
      <c r="D23" s="307"/>
      <c r="E23" s="309" t="s">
        <v>277</v>
      </c>
      <c r="F23" s="309"/>
      <c r="G23" s="309"/>
      <c r="H23" s="309"/>
      <c r="I23" s="310"/>
      <c r="J23" s="301"/>
      <c r="K23" s="301"/>
      <c r="L23" s="301"/>
      <c r="M23" s="301"/>
      <c r="N23" s="301"/>
      <c r="O23" s="301"/>
      <c r="P23" s="301"/>
      <c r="Q23" s="301"/>
    </row>
    <row r="24" spans="1:17" ht="108.75" customHeight="1">
      <c r="A24" s="302"/>
      <c r="B24" s="302"/>
      <c r="C24" s="305"/>
      <c r="D24" s="308"/>
      <c r="E24" s="309" t="s">
        <v>278</v>
      </c>
      <c r="F24" s="309"/>
      <c r="G24" s="309"/>
      <c r="H24" s="309"/>
      <c r="I24" s="310"/>
      <c r="J24" s="301"/>
      <c r="K24" s="301"/>
      <c r="L24" s="301"/>
      <c r="M24" s="301"/>
      <c r="N24" s="301"/>
      <c r="O24" s="301"/>
      <c r="P24" s="301"/>
      <c r="Q24" s="301"/>
    </row>
    <row r="25" spans="1:17" ht="34.5" customHeight="1">
      <c r="A25" s="253" t="s">
        <v>279</v>
      </c>
      <c r="B25" s="344"/>
      <c r="C25" s="344"/>
      <c r="D25" s="344"/>
      <c r="E25" s="344"/>
      <c r="F25" s="344"/>
      <c r="G25" s="344"/>
      <c r="H25" s="344"/>
      <c r="I25" s="344"/>
      <c r="J25" s="344"/>
      <c r="K25" s="344"/>
      <c r="L25" s="344"/>
      <c r="M25" s="344"/>
      <c r="N25" s="344"/>
      <c r="O25" s="344"/>
      <c r="P25" s="344"/>
      <c r="Q25" s="344"/>
    </row>
    <row r="26" spans="1:17">
      <c r="A26" s="302" t="s">
        <v>280</v>
      </c>
      <c r="B26" s="302" t="s">
        <v>281</v>
      </c>
      <c r="C26" s="303" t="s">
        <v>222</v>
      </c>
      <c r="D26" s="306">
        <v>4.8</v>
      </c>
      <c r="E26" s="176">
        <v>0</v>
      </c>
      <c r="F26" s="176">
        <v>0</v>
      </c>
      <c r="G26" s="176">
        <v>0</v>
      </c>
      <c r="H26" s="176">
        <v>0</v>
      </c>
      <c r="I26" s="176">
        <v>4.8</v>
      </c>
      <c r="J26" s="301"/>
      <c r="K26" s="301"/>
      <c r="L26" s="301"/>
      <c r="M26" s="301"/>
      <c r="N26" s="301"/>
      <c r="O26" s="301"/>
      <c r="P26" s="301"/>
      <c r="Q26" s="301"/>
    </row>
    <row r="27" spans="1:17" ht="143.25" customHeight="1">
      <c r="A27" s="302"/>
      <c r="B27" s="302"/>
      <c r="C27" s="304"/>
      <c r="D27" s="307"/>
      <c r="E27" s="309" t="s">
        <v>282</v>
      </c>
      <c r="F27" s="309"/>
      <c r="G27" s="309"/>
      <c r="H27" s="309"/>
      <c r="I27" s="310"/>
      <c r="J27" s="301"/>
      <c r="K27" s="301"/>
      <c r="L27" s="301"/>
      <c r="M27" s="301"/>
      <c r="N27" s="301"/>
      <c r="O27" s="301"/>
      <c r="P27" s="301"/>
      <c r="Q27" s="301"/>
    </row>
    <row r="28" spans="1:17" ht="79.5" customHeight="1">
      <c r="A28" s="302"/>
      <c r="B28" s="302"/>
      <c r="C28" s="305"/>
      <c r="D28" s="308"/>
      <c r="E28" s="309" t="s">
        <v>283</v>
      </c>
      <c r="F28" s="309"/>
      <c r="G28" s="309"/>
      <c r="H28" s="309"/>
      <c r="I28" s="310"/>
      <c r="J28" s="301"/>
      <c r="K28" s="301"/>
      <c r="L28" s="301"/>
      <c r="M28" s="301"/>
      <c r="N28" s="301"/>
      <c r="O28" s="301"/>
      <c r="P28" s="301"/>
      <c r="Q28" s="301"/>
    </row>
    <row r="29" spans="1:17" ht="34.5" customHeight="1">
      <c r="A29" s="250" t="s">
        <v>284</v>
      </c>
      <c r="B29" s="251"/>
      <c r="C29" s="251"/>
      <c r="D29" s="251"/>
      <c r="E29" s="251"/>
      <c r="F29" s="251"/>
      <c r="G29" s="251"/>
      <c r="H29" s="251"/>
      <c r="I29" s="251"/>
      <c r="J29" s="251"/>
      <c r="K29" s="251"/>
      <c r="L29" s="251"/>
      <c r="M29" s="251"/>
      <c r="N29" s="251"/>
      <c r="O29" s="251"/>
      <c r="P29" s="251"/>
      <c r="Q29" s="252"/>
    </row>
    <row r="30" spans="1:17">
      <c r="A30" s="303" t="s">
        <v>285</v>
      </c>
      <c r="B30" s="303" t="s">
        <v>250</v>
      </c>
      <c r="C30" s="303" t="s">
        <v>251</v>
      </c>
      <c r="D30" s="306">
        <v>290.2</v>
      </c>
      <c r="E30" s="197">
        <v>13</v>
      </c>
      <c r="F30" s="198">
        <v>0</v>
      </c>
      <c r="G30" s="198">
        <v>0</v>
      </c>
      <c r="H30" s="198">
        <v>0</v>
      </c>
      <c r="I30" s="196">
        <v>277.2</v>
      </c>
      <c r="J30" s="199"/>
      <c r="K30" s="199"/>
      <c r="L30" s="199"/>
      <c r="M30" s="199"/>
      <c r="N30" s="199"/>
      <c r="O30" s="199"/>
      <c r="P30" s="199"/>
      <c r="Q30" s="200"/>
    </row>
    <row r="31" spans="1:17" ht="82.5" customHeight="1">
      <c r="A31" s="304"/>
      <c r="B31" s="304"/>
      <c r="C31" s="304"/>
      <c r="D31" s="307"/>
      <c r="E31" s="358" t="s">
        <v>252</v>
      </c>
      <c r="F31" s="359"/>
      <c r="G31" s="359"/>
      <c r="H31" s="359"/>
      <c r="I31" s="360"/>
      <c r="J31" s="199"/>
      <c r="K31" s="199"/>
      <c r="L31" s="199"/>
      <c r="M31" s="199"/>
      <c r="N31" s="199"/>
      <c r="O31" s="199"/>
      <c r="P31" s="199"/>
      <c r="Q31" s="200"/>
    </row>
    <row r="32" spans="1:17" ht="29.25" customHeight="1">
      <c r="A32" s="305"/>
      <c r="B32" s="305"/>
      <c r="C32" s="305"/>
      <c r="D32" s="308"/>
      <c r="E32" s="358" t="s">
        <v>253</v>
      </c>
      <c r="F32" s="359"/>
      <c r="G32" s="359"/>
      <c r="H32" s="359"/>
      <c r="I32" s="360"/>
      <c r="J32" s="199"/>
      <c r="K32" s="199"/>
      <c r="L32" s="199"/>
      <c r="M32" s="199"/>
      <c r="N32" s="199"/>
      <c r="O32" s="199"/>
      <c r="P32" s="199"/>
      <c r="Q32" s="200"/>
    </row>
    <row r="33" spans="1:17">
      <c r="A33" s="303" t="s">
        <v>286</v>
      </c>
      <c r="B33" s="303" t="s">
        <v>254</v>
      </c>
      <c r="C33" s="303" t="s">
        <v>251</v>
      </c>
      <c r="D33" s="306">
        <v>0</v>
      </c>
      <c r="E33" s="198">
        <v>0</v>
      </c>
      <c r="F33" s="198">
        <v>0</v>
      </c>
      <c r="G33" s="198">
        <v>0</v>
      </c>
      <c r="H33" s="198">
        <v>0</v>
      </c>
      <c r="I33" s="198">
        <v>0</v>
      </c>
      <c r="J33" s="199"/>
      <c r="K33" s="199"/>
      <c r="L33" s="199"/>
      <c r="M33" s="199"/>
      <c r="N33" s="199"/>
      <c r="O33" s="199"/>
      <c r="P33" s="199"/>
      <c r="Q33" s="200"/>
    </row>
    <row r="34" spans="1:17" ht="66" customHeight="1">
      <c r="A34" s="305"/>
      <c r="B34" s="305"/>
      <c r="C34" s="305"/>
      <c r="D34" s="308"/>
      <c r="E34" s="358" t="s">
        <v>255</v>
      </c>
      <c r="F34" s="359"/>
      <c r="G34" s="359"/>
      <c r="H34" s="359"/>
      <c r="I34" s="360"/>
      <c r="J34" s="199"/>
      <c r="K34" s="199"/>
      <c r="L34" s="199"/>
      <c r="M34" s="199"/>
      <c r="N34" s="199"/>
      <c r="O34" s="199"/>
      <c r="P34" s="199"/>
      <c r="Q34" s="200"/>
    </row>
    <row r="35" spans="1:17">
      <c r="A35" s="303" t="s">
        <v>291</v>
      </c>
      <c r="B35" s="303" t="s">
        <v>268</v>
      </c>
      <c r="C35" s="303" t="s">
        <v>269</v>
      </c>
      <c r="D35" s="306">
        <v>300</v>
      </c>
      <c r="E35" s="196">
        <v>0</v>
      </c>
      <c r="F35" s="198">
        <v>0</v>
      </c>
      <c r="G35" s="198">
        <v>0</v>
      </c>
      <c r="H35" s="198">
        <v>0</v>
      </c>
      <c r="I35" s="196">
        <v>300</v>
      </c>
      <c r="J35" s="199"/>
      <c r="K35" s="199"/>
      <c r="L35" s="199"/>
      <c r="M35" s="199"/>
      <c r="N35" s="199"/>
      <c r="O35" s="199"/>
      <c r="P35" s="199"/>
      <c r="Q35" s="200"/>
    </row>
    <row r="36" spans="1:17" ht="127.5" customHeight="1">
      <c r="A36" s="304"/>
      <c r="B36" s="304"/>
      <c r="C36" s="304"/>
      <c r="D36" s="307"/>
      <c r="E36" s="358" t="s">
        <v>270</v>
      </c>
      <c r="F36" s="359"/>
      <c r="G36" s="359"/>
      <c r="H36" s="359"/>
      <c r="I36" s="360"/>
      <c r="J36" s="199"/>
      <c r="K36" s="199"/>
      <c r="L36" s="199"/>
      <c r="M36" s="199"/>
      <c r="N36" s="199"/>
      <c r="O36" s="199"/>
      <c r="P36" s="201">
        <v>10</v>
      </c>
      <c r="Q36" s="200"/>
    </row>
    <row r="37" spans="1:17" ht="43.5" customHeight="1">
      <c r="A37" s="305"/>
      <c r="B37" s="305"/>
      <c r="C37" s="305"/>
      <c r="D37" s="308"/>
      <c r="E37" s="358" t="s">
        <v>271</v>
      </c>
      <c r="F37" s="359"/>
      <c r="G37" s="359"/>
      <c r="H37" s="359"/>
      <c r="I37" s="360"/>
      <c r="J37" s="199"/>
      <c r="K37" s="199"/>
      <c r="L37" s="199"/>
      <c r="M37" s="199"/>
      <c r="N37" s="199"/>
      <c r="O37" s="199"/>
      <c r="P37" s="199"/>
      <c r="Q37" s="200"/>
    </row>
    <row r="38" spans="1:17">
      <c r="A38" s="303" t="s">
        <v>287</v>
      </c>
      <c r="B38" s="303" t="s">
        <v>273</v>
      </c>
      <c r="C38" s="303" t="s">
        <v>269</v>
      </c>
      <c r="D38" s="306">
        <v>0</v>
      </c>
      <c r="E38" s="198">
        <v>0</v>
      </c>
      <c r="F38" s="198">
        <v>0</v>
      </c>
      <c r="G38" s="198">
        <v>0</v>
      </c>
      <c r="H38" s="198">
        <v>0</v>
      </c>
      <c r="I38" s="198">
        <v>0</v>
      </c>
      <c r="J38" s="199"/>
      <c r="K38" s="199"/>
      <c r="L38" s="199"/>
      <c r="M38" s="199"/>
      <c r="N38" s="199"/>
      <c r="O38" s="199"/>
      <c r="P38" s="199"/>
      <c r="Q38" s="200"/>
    </row>
    <row r="39" spans="1:17" ht="68.25" customHeight="1">
      <c r="A39" s="305"/>
      <c r="B39" s="305"/>
      <c r="C39" s="305"/>
      <c r="D39" s="308"/>
      <c r="E39" s="358" t="s">
        <v>272</v>
      </c>
      <c r="F39" s="359"/>
      <c r="G39" s="359"/>
      <c r="H39" s="359"/>
      <c r="I39" s="360"/>
      <c r="J39" s="199"/>
      <c r="K39" s="199"/>
      <c r="L39" s="199"/>
      <c r="M39" s="199"/>
      <c r="N39" s="199"/>
      <c r="O39" s="199"/>
      <c r="P39" s="199"/>
      <c r="Q39" s="200"/>
    </row>
    <row r="40" spans="1:17" ht="38.25" customHeight="1">
      <c r="A40" s="250" t="s">
        <v>288</v>
      </c>
      <c r="B40" s="251"/>
      <c r="C40" s="251"/>
      <c r="D40" s="251"/>
      <c r="E40" s="251"/>
      <c r="F40" s="251"/>
      <c r="G40" s="251"/>
      <c r="H40" s="251"/>
      <c r="I40" s="251"/>
      <c r="J40" s="251"/>
      <c r="K40" s="251"/>
      <c r="L40" s="251"/>
      <c r="M40" s="251"/>
      <c r="N40" s="251"/>
      <c r="O40" s="251"/>
      <c r="P40" s="251"/>
      <c r="Q40" s="252"/>
    </row>
    <row r="41" spans="1:17">
      <c r="A41" s="303" t="s">
        <v>289</v>
      </c>
      <c r="B41" s="303" t="s">
        <v>266</v>
      </c>
      <c r="C41" s="303" t="s">
        <v>259</v>
      </c>
      <c r="D41" s="306">
        <v>0</v>
      </c>
      <c r="E41" s="198">
        <v>0</v>
      </c>
      <c r="F41" s="198">
        <v>0</v>
      </c>
      <c r="G41" s="198">
        <v>0</v>
      </c>
      <c r="H41" s="198">
        <v>0</v>
      </c>
      <c r="I41" s="198">
        <v>0</v>
      </c>
      <c r="J41" s="199"/>
      <c r="K41" s="199"/>
      <c r="L41" s="199"/>
      <c r="M41" s="199"/>
      <c r="N41" s="199"/>
      <c r="O41" s="199"/>
      <c r="P41" s="199"/>
      <c r="Q41" s="200"/>
    </row>
    <row r="42" spans="1:17" ht="54.75" customHeight="1">
      <c r="A42" s="305"/>
      <c r="B42" s="305"/>
      <c r="C42" s="305"/>
      <c r="D42" s="308"/>
      <c r="E42" s="358" t="s">
        <v>260</v>
      </c>
      <c r="F42" s="359"/>
      <c r="G42" s="359"/>
      <c r="H42" s="359"/>
      <c r="I42" s="360"/>
      <c r="J42" s="199"/>
      <c r="K42" s="199"/>
      <c r="L42" s="199"/>
      <c r="M42" s="199"/>
      <c r="N42" s="199"/>
      <c r="O42" s="199"/>
      <c r="P42" s="199"/>
      <c r="Q42" s="200"/>
    </row>
    <row r="43" spans="1:17">
      <c r="A43" s="303" t="s">
        <v>290</v>
      </c>
      <c r="B43" s="303" t="s">
        <v>267</v>
      </c>
      <c r="C43" s="303" t="s">
        <v>259</v>
      </c>
      <c r="D43" s="306">
        <v>0</v>
      </c>
      <c r="E43" s="198">
        <v>0</v>
      </c>
      <c r="F43" s="198">
        <v>0</v>
      </c>
      <c r="G43" s="198">
        <v>0</v>
      </c>
      <c r="H43" s="198">
        <v>0</v>
      </c>
      <c r="I43" s="198">
        <v>0</v>
      </c>
      <c r="J43" s="199"/>
      <c r="K43" s="199"/>
      <c r="L43" s="199"/>
      <c r="M43" s="199"/>
      <c r="N43" s="199"/>
      <c r="O43" s="199"/>
      <c r="P43" s="199"/>
      <c r="Q43" s="200"/>
    </row>
    <row r="44" spans="1:17" ht="66.75" customHeight="1">
      <c r="A44" s="305"/>
      <c r="B44" s="305"/>
      <c r="C44" s="305"/>
      <c r="D44" s="308"/>
      <c r="E44" s="358" t="s">
        <v>262</v>
      </c>
      <c r="F44" s="359"/>
      <c r="G44" s="359"/>
      <c r="H44" s="359"/>
      <c r="I44" s="360"/>
      <c r="J44" s="199"/>
      <c r="K44" s="199"/>
      <c r="L44" s="199"/>
      <c r="M44" s="199"/>
      <c r="N44" s="199"/>
      <c r="O44" s="199"/>
      <c r="P44" s="199"/>
      <c r="Q44" s="200"/>
    </row>
    <row r="45" spans="1:17" ht="15.75">
      <c r="A45" s="253" t="s">
        <v>298</v>
      </c>
      <c r="B45" s="299"/>
      <c r="C45" s="299"/>
      <c r="D45" s="299"/>
      <c r="E45" s="299"/>
      <c r="F45" s="299"/>
      <c r="G45" s="299"/>
      <c r="H45" s="299"/>
      <c r="I45" s="299"/>
      <c r="J45" s="299"/>
      <c r="K45" s="299"/>
      <c r="L45" s="299"/>
      <c r="M45" s="299"/>
      <c r="N45" s="299"/>
      <c r="O45" s="299"/>
      <c r="P45" s="299"/>
      <c r="Q45" s="300"/>
    </row>
    <row r="46" spans="1:17">
      <c r="A46" s="303" t="s">
        <v>300</v>
      </c>
      <c r="B46" s="303" t="s">
        <v>296</v>
      </c>
      <c r="C46" s="303" t="s">
        <v>222</v>
      </c>
      <c r="D46" s="306">
        <v>0</v>
      </c>
      <c r="E46" s="176">
        <v>0</v>
      </c>
      <c r="F46" s="176">
        <v>0</v>
      </c>
      <c r="G46" s="176">
        <v>0</v>
      </c>
      <c r="H46" s="176">
        <v>0</v>
      </c>
      <c r="I46" s="176">
        <v>0</v>
      </c>
      <c r="J46" s="351"/>
      <c r="K46" s="351"/>
      <c r="L46" s="351"/>
      <c r="M46" s="351"/>
      <c r="N46" s="351"/>
      <c r="O46" s="351"/>
      <c r="P46" s="351"/>
      <c r="Q46" s="351"/>
    </row>
    <row r="47" spans="1:17" ht="30" customHeight="1">
      <c r="A47" s="304"/>
      <c r="B47" s="304"/>
      <c r="C47" s="304"/>
      <c r="D47" s="307"/>
      <c r="E47" s="312" t="s">
        <v>309</v>
      </c>
      <c r="F47" s="309"/>
      <c r="G47" s="309"/>
      <c r="H47" s="309"/>
      <c r="I47" s="310"/>
      <c r="J47" s="352"/>
      <c r="K47" s="352"/>
      <c r="L47" s="352"/>
      <c r="M47" s="352"/>
      <c r="N47" s="352"/>
      <c r="O47" s="352"/>
      <c r="P47" s="352"/>
      <c r="Q47" s="352"/>
    </row>
    <row r="48" spans="1:17" ht="54.75" customHeight="1">
      <c r="A48" s="304"/>
      <c r="B48" s="304"/>
      <c r="C48" s="304"/>
      <c r="D48" s="307"/>
      <c r="E48" s="312" t="s">
        <v>297</v>
      </c>
      <c r="F48" s="309"/>
      <c r="G48" s="309"/>
      <c r="H48" s="309"/>
      <c r="I48" s="310"/>
      <c r="J48" s="352"/>
      <c r="K48" s="352"/>
      <c r="L48" s="352"/>
      <c r="M48" s="352"/>
      <c r="N48" s="352"/>
      <c r="O48" s="352"/>
      <c r="P48" s="352"/>
      <c r="Q48" s="352"/>
    </row>
    <row r="49" spans="1:17" ht="89.25" customHeight="1">
      <c r="A49" s="305"/>
      <c r="B49" s="305"/>
      <c r="C49" s="305"/>
      <c r="D49" s="308"/>
      <c r="E49" s="312" t="s">
        <v>310</v>
      </c>
      <c r="F49" s="309"/>
      <c r="G49" s="309"/>
      <c r="H49" s="309"/>
      <c r="I49" s="310"/>
      <c r="J49" s="353"/>
      <c r="K49" s="353"/>
      <c r="L49" s="353"/>
      <c r="M49" s="353"/>
      <c r="N49" s="353"/>
      <c r="O49" s="353"/>
      <c r="P49" s="353"/>
      <c r="Q49" s="353"/>
    </row>
    <row r="50" spans="1:17" ht="15.75">
      <c r="A50" s="253" t="s">
        <v>299</v>
      </c>
      <c r="B50" s="344"/>
      <c r="C50" s="344"/>
      <c r="D50" s="344"/>
      <c r="E50" s="344"/>
      <c r="F50" s="344"/>
      <c r="G50" s="344"/>
      <c r="H50" s="344"/>
      <c r="I50" s="344"/>
      <c r="J50" s="344"/>
      <c r="K50" s="344"/>
      <c r="L50" s="344"/>
      <c r="M50" s="344"/>
      <c r="N50" s="344"/>
      <c r="O50" s="344"/>
      <c r="P50" s="344"/>
      <c r="Q50" s="344"/>
    </row>
    <row r="51" spans="1:17">
      <c r="A51" s="302" t="s">
        <v>301</v>
      </c>
      <c r="B51" s="302" t="s">
        <v>302</v>
      </c>
      <c r="C51" s="302" t="s">
        <v>222</v>
      </c>
      <c r="D51" s="354">
        <v>351.5</v>
      </c>
      <c r="E51" s="176">
        <v>0</v>
      </c>
      <c r="F51" s="176">
        <v>0</v>
      </c>
      <c r="G51" s="176">
        <v>0</v>
      </c>
      <c r="H51" s="176">
        <v>0</v>
      </c>
      <c r="I51" s="176">
        <v>351.5</v>
      </c>
      <c r="J51" s="301"/>
      <c r="K51" s="355"/>
      <c r="L51" s="301"/>
      <c r="M51" s="301"/>
      <c r="N51" s="301"/>
      <c r="O51" s="301"/>
      <c r="P51" s="301"/>
      <c r="Q51" s="301"/>
    </row>
    <row r="52" spans="1:17" ht="180" customHeight="1">
      <c r="A52" s="302"/>
      <c r="B52" s="302"/>
      <c r="C52" s="302"/>
      <c r="D52" s="354"/>
      <c r="E52" s="312" t="s">
        <v>311</v>
      </c>
      <c r="F52" s="309"/>
      <c r="G52" s="309"/>
      <c r="H52" s="309"/>
      <c r="I52" s="310"/>
      <c r="J52" s="301"/>
      <c r="K52" s="355"/>
      <c r="L52" s="301"/>
      <c r="M52" s="301"/>
      <c r="N52" s="301"/>
      <c r="O52" s="301"/>
      <c r="P52" s="301"/>
      <c r="Q52" s="301"/>
    </row>
    <row r="53" spans="1:17" ht="55.5" customHeight="1">
      <c r="A53" s="302"/>
      <c r="B53" s="302"/>
      <c r="C53" s="302"/>
      <c r="D53" s="354"/>
      <c r="E53" s="312" t="s">
        <v>304</v>
      </c>
      <c r="F53" s="309"/>
      <c r="G53" s="309"/>
      <c r="H53" s="309"/>
      <c r="I53" s="310"/>
      <c r="J53" s="301"/>
      <c r="K53" s="355"/>
      <c r="L53" s="301"/>
      <c r="M53" s="301"/>
      <c r="N53" s="301"/>
      <c r="O53" s="301"/>
      <c r="P53" s="301"/>
      <c r="Q53" s="301"/>
    </row>
    <row r="54" spans="1:17" ht="64.5" customHeight="1">
      <c r="A54" s="302"/>
      <c r="B54" s="302"/>
      <c r="C54" s="302"/>
      <c r="D54" s="354"/>
      <c r="E54" s="312" t="s">
        <v>305</v>
      </c>
      <c r="F54" s="309"/>
      <c r="G54" s="309"/>
      <c r="H54" s="309"/>
      <c r="I54" s="310"/>
      <c r="J54" s="301"/>
      <c r="K54" s="355"/>
      <c r="L54" s="301"/>
      <c r="M54" s="301"/>
      <c r="N54" s="301"/>
      <c r="O54" s="301"/>
      <c r="P54" s="301"/>
      <c r="Q54" s="301"/>
    </row>
    <row r="55" spans="1:17" ht="194.25" customHeight="1">
      <c r="A55" s="302"/>
      <c r="B55" s="302"/>
      <c r="C55" s="302"/>
      <c r="D55" s="354"/>
      <c r="E55" s="312" t="s">
        <v>312</v>
      </c>
      <c r="F55" s="309"/>
      <c r="G55" s="309"/>
      <c r="H55" s="309"/>
      <c r="I55" s="310"/>
      <c r="J55" s="301"/>
      <c r="K55" s="355"/>
      <c r="L55" s="301"/>
      <c r="M55" s="301"/>
      <c r="N55" s="301"/>
      <c r="O55" s="301"/>
      <c r="P55" s="301"/>
      <c r="Q55" s="301"/>
    </row>
    <row r="56" spans="1:17" ht="56.25" customHeight="1">
      <c r="A56" s="302"/>
      <c r="B56" s="302"/>
      <c r="C56" s="302"/>
      <c r="D56" s="354"/>
      <c r="E56" s="312" t="s">
        <v>306</v>
      </c>
      <c r="F56" s="309"/>
      <c r="G56" s="309"/>
      <c r="H56" s="309"/>
      <c r="I56" s="310"/>
      <c r="J56" s="301"/>
      <c r="K56" s="355"/>
      <c r="L56" s="301"/>
      <c r="M56" s="301"/>
      <c r="N56" s="301"/>
      <c r="O56" s="301"/>
      <c r="P56" s="301"/>
      <c r="Q56" s="301"/>
    </row>
    <row r="57" spans="1:17" ht="90.75" customHeight="1">
      <c r="A57" s="302"/>
      <c r="B57" s="302"/>
      <c r="C57" s="302"/>
      <c r="D57" s="354"/>
      <c r="E57" s="312" t="s">
        <v>307</v>
      </c>
      <c r="F57" s="309"/>
      <c r="G57" s="309"/>
      <c r="H57" s="309"/>
      <c r="I57" s="310"/>
      <c r="J57" s="301"/>
      <c r="K57" s="355"/>
      <c r="L57" s="301"/>
      <c r="M57" s="301"/>
      <c r="N57" s="301"/>
      <c r="O57" s="301"/>
      <c r="P57" s="301"/>
      <c r="Q57" s="301"/>
    </row>
    <row r="58" spans="1:17" ht="133.5" customHeight="1">
      <c r="A58" s="302"/>
      <c r="B58" s="302"/>
      <c r="C58" s="302"/>
      <c r="D58" s="354"/>
      <c r="E58" s="312" t="s">
        <v>308</v>
      </c>
      <c r="F58" s="309"/>
      <c r="G58" s="309"/>
      <c r="H58" s="309"/>
      <c r="I58" s="310"/>
      <c r="J58" s="301"/>
      <c r="K58" s="355"/>
      <c r="L58" s="301"/>
      <c r="M58" s="301"/>
      <c r="N58" s="301"/>
      <c r="O58" s="301"/>
      <c r="P58" s="301"/>
      <c r="Q58" s="301"/>
    </row>
    <row r="59" spans="1:17" ht="34.5" customHeight="1">
      <c r="A59" s="253" t="s">
        <v>335</v>
      </c>
      <c r="B59" s="344"/>
      <c r="C59" s="344"/>
      <c r="D59" s="344"/>
      <c r="E59" s="344"/>
      <c r="F59" s="344"/>
      <c r="G59" s="344"/>
      <c r="H59" s="344"/>
      <c r="I59" s="344"/>
      <c r="J59" s="344"/>
      <c r="K59" s="344"/>
      <c r="L59" s="344"/>
      <c r="M59" s="344"/>
      <c r="N59" s="344"/>
      <c r="O59" s="344"/>
      <c r="P59" s="344"/>
      <c r="Q59" s="344"/>
    </row>
    <row r="60" spans="1:17" ht="15.75" customHeight="1">
      <c r="A60" s="302" t="s">
        <v>336</v>
      </c>
      <c r="B60" s="302" t="s">
        <v>328</v>
      </c>
      <c r="C60" s="302" t="s">
        <v>222</v>
      </c>
      <c r="D60" s="354">
        <v>419</v>
      </c>
      <c r="E60" s="176">
        <v>0</v>
      </c>
      <c r="F60" s="176">
        <v>0</v>
      </c>
      <c r="G60" s="176">
        <v>384.8</v>
      </c>
      <c r="H60" s="176">
        <v>0</v>
      </c>
      <c r="I60" s="176">
        <v>34.200000000000003</v>
      </c>
      <c r="J60" s="301"/>
      <c r="K60" s="355"/>
      <c r="L60" s="301"/>
      <c r="M60" s="301"/>
      <c r="N60" s="301"/>
      <c r="O60" s="301"/>
      <c r="P60" s="301"/>
      <c r="Q60" s="301"/>
    </row>
    <row r="61" spans="1:17" ht="167.25" customHeight="1">
      <c r="A61" s="302"/>
      <c r="B61" s="302"/>
      <c r="C61" s="302"/>
      <c r="D61" s="354"/>
      <c r="E61" s="312" t="s">
        <v>317</v>
      </c>
      <c r="F61" s="309"/>
      <c r="G61" s="309"/>
      <c r="H61" s="309"/>
      <c r="I61" s="310"/>
      <c r="J61" s="301"/>
      <c r="K61" s="355"/>
      <c r="L61" s="301"/>
      <c r="M61" s="301"/>
      <c r="N61" s="301"/>
      <c r="O61" s="301"/>
      <c r="P61" s="301"/>
      <c r="Q61" s="301"/>
    </row>
    <row r="62" spans="1:17" ht="147" customHeight="1">
      <c r="A62" s="302"/>
      <c r="B62" s="302"/>
      <c r="C62" s="302"/>
      <c r="D62" s="354"/>
      <c r="E62" s="312" t="s">
        <v>318</v>
      </c>
      <c r="F62" s="309"/>
      <c r="G62" s="309"/>
      <c r="H62" s="309"/>
      <c r="I62" s="310"/>
      <c r="J62" s="301"/>
      <c r="K62" s="355"/>
      <c r="L62" s="301"/>
      <c r="M62" s="301"/>
      <c r="N62" s="301"/>
      <c r="O62" s="301"/>
      <c r="P62" s="301"/>
      <c r="Q62" s="301"/>
    </row>
    <row r="63" spans="1:17" ht="54" customHeight="1">
      <c r="A63" s="302"/>
      <c r="B63" s="302"/>
      <c r="C63" s="302"/>
      <c r="D63" s="354"/>
      <c r="E63" s="312" t="s">
        <v>319</v>
      </c>
      <c r="F63" s="309"/>
      <c r="G63" s="309"/>
      <c r="H63" s="309"/>
      <c r="I63" s="310"/>
      <c r="J63" s="301"/>
      <c r="K63" s="355"/>
      <c r="L63" s="301"/>
      <c r="M63" s="301"/>
      <c r="N63" s="301"/>
      <c r="O63" s="301"/>
      <c r="P63" s="301"/>
      <c r="Q63" s="301"/>
    </row>
    <row r="64" spans="1:17" ht="79.5" customHeight="1">
      <c r="A64" s="302"/>
      <c r="B64" s="302"/>
      <c r="C64" s="302"/>
      <c r="D64" s="354"/>
      <c r="E64" s="312" t="s">
        <v>320</v>
      </c>
      <c r="F64" s="309"/>
      <c r="G64" s="309"/>
      <c r="H64" s="309"/>
      <c r="I64" s="310"/>
      <c r="J64" s="301"/>
      <c r="K64" s="355"/>
      <c r="L64" s="301"/>
      <c r="M64" s="301"/>
      <c r="N64" s="301"/>
      <c r="O64" s="301"/>
      <c r="P64" s="301"/>
      <c r="Q64" s="301"/>
    </row>
    <row r="65" spans="1:17" ht="73.5" customHeight="1">
      <c r="A65" s="302"/>
      <c r="B65" s="302"/>
      <c r="C65" s="302"/>
      <c r="D65" s="354"/>
      <c r="E65" s="312" t="s">
        <v>321</v>
      </c>
      <c r="F65" s="309"/>
      <c r="G65" s="309"/>
      <c r="H65" s="309"/>
      <c r="I65" s="310"/>
      <c r="J65" s="301"/>
      <c r="K65" s="355"/>
      <c r="L65" s="301"/>
      <c r="M65" s="301"/>
      <c r="N65" s="301"/>
      <c r="O65" s="301"/>
      <c r="P65" s="301"/>
      <c r="Q65" s="301"/>
    </row>
    <row r="66" spans="1:17" ht="195" customHeight="1">
      <c r="A66" s="302"/>
      <c r="B66" s="302"/>
      <c r="C66" s="302"/>
      <c r="D66" s="354"/>
      <c r="E66" s="312" t="s">
        <v>322</v>
      </c>
      <c r="F66" s="309"/>
      <c r="G66" s="309"/>
      <c r="H66" s="309"/>
      <c r="I66" s="310"/>
      <c r="J66" s="301"/>
      <c r="K66" s="355"/>
      <c r="L66" s="301"/>
      <c r="M66" s="301"/>
      <c r="N66" s="301"/>
      <c r="O66" s="301"/>
      <c r="P66" s="301"/>
      <c r="Q66" s="301"/>
    </row>
    <row r="67" spans="1:17" ht="54.75" customHeight="1">
      <c r="A67" s="302"/>
      <c r="B67" s="302"/>
      <c r="C67" s="302"/>
      <c r="D67" s="354"/>
      <c r="E67" s="312" t="s">
        <v>323</v>
      </c>
      <c r="F67" s="309"/>
      <c r="G67" s="309"/>
      <c r="H67" s="309"/>
      <c r="I67" s="310"/>
      <c r="J67" s="301"/>
      <c r="K67" s="355"/>
      <c r="L67" s="301"/>
      <c r="M67" s="301"/>
      <c r="N67" s="301"/>
      <c r="O67" s="301"/>
      <c r="P67" s="301"/>
      <c r="Q67" s="301"/>
    </row>
    <row r="68" spans="1:17" ht="105" customHeight="1">
      <c r="A68" s="302"/>
      <c r="B68" s="302"/>
      <c r="C68" s="302"/>
      <c r="D68" s="354"/>
      <c r="E68" s="312" t="s">
        <v>324</v>
      </c>
      <c r="F68" s="309"/>
      <c r="G68" s="309"/>
      <c r="H68" s="309"/>
      <c r="I68" s="310"/>
      <c r="J68" s="301"/>
      <c r="K68" s="355"/>
      <c r="L68" s="301"/>
      <c r="M68" s="301"/>
      <c r="N68" s="301"/>
      <c r="O68" s="301"/>
      <c r="P68" s="301"/>
      <c r="Q68" s="301"/>
    </row>
    <row r="69" spans="1:17" ht="133.5" customHeight="1">
      <c r="A69" s="302"/>
      <c r="B69" s="302"/>
      <c r="C69" s="302"/>
      <c r="D69" s="354"/>
      <c r="E69" s="312" t="s">
        <v>325</v>
      </c>
      <c r="F69" s="361"/>
      <c r="G69" s="361"/>
      <c r="H69" s="361"/>
      <c r="I69" s="362"/>
      <c r="J69" s="301"/>
      <c r="K69" s="355"/>
      <c r="L69" s="301"/>
      <c r="M69" s="301"/>
      <c r="N69" s="301"/>
      <c r="O69" s="301"/>
      <c r="P69" s="301"/>
      <c r="Q69" s="301"/>
    </row>
    <row r="70" spans="1:17" ht="39" customHeight="1">
      <c r="A70" s="253" t="s">
        <v>326</v>
      </c>
      <c r="B70" s="299"/>
      <c r="C70" s="299"/>
      <c r="D70" s="299"/>
      <c r="E70" s="299"/>
      <c r="F70" s="299"/>
      <c r="G70" s="299"/>
      <c r="H70" s="299"/>
      <c r="I70" s="299"/>
      <c r="J70" s="299"/>
      <c r="K70" s="299"/>
      <c r="L70" s="299"/>
      <c r="M70" s="299"/>
      <c r="N70" s="299"/>
      <c r="O70" s="299"/>
      <c r="P70" s="299"/>
      <c r="Q70" s="300"/>
    </row>
    <row r="71" spans="1:17" ht="14.25" customHeight="1">
      <c r="A71" s="303" t="s">
        <v>327</v>
      </c>
      <c r="B71" s="303" t="s">
        <v>329</v>
      </c>
      <c r="C71" s="303" t="s">
        <v>222</v>
      </c>
      <c r="D71" s="306">
        <v>0</v>
      </c>
      <c r="E71" s="176">
        <v>0</v>
      </c>
      <c r="F71" s="176">
        <v>0</v>
      </c>
      <c r="G71" s="176">
        <v>0</v>
      </c>
      <c r="H71" s="176">
        <v>0</v>
      </c>
      <c r="I71" s="176">
        <v>0</v>
      </c>
      <c r="J71" s="351"/>
      <c r="K71" s="351"/>
      <c r="L71" s="351"/>
      <c r="M71" s="351"/>
      <c r="N71" s="351"/>
      <c r="O71" s="351"/>
      <c r="P71" s="351"/>
      <c r="Q71" s="351"/>
    </row>
    <row r="72" spans="1:17" ht="132.75" customHeight="1">
      <c r="A72" s="304"/>
      <c r="B72" s="304"/>
      <c r="C72" s="304"/>
      <c r="D72" s="307"/>
      <c r="E72" s="312" t="s">
        <v>330</v>
      </c>
      <c r="F72" s="309"/>
      <c r="G72" s="309"/>
      <c r="H72" s="309"/>
      <c r="I72" s="310"/>
      <c r="J72" s="352"/>
      <c r="K72" s="352"/>
      <c r="L72" s="352"/>
      <c r="M72" s="352"/>
      <c r="N72" s="352"/>
      <c r="O72" s="352"/>
      <c r="P72" s="352"/>
      <c r="Q72" s="352"/>
    </row>
    <row r="73" spans="1:17" ht="57" customHeight="1">
      <c r="A73" s="304"/>
      <c r="B73" s="304"/>
      <c r="C73" s="304"/>
      <c r="D73" s="307"/>
      <c r="E73" s="312" t="s">
        <v>331</v>
      </c>
      <c r="F73" s="309"/>
      <c r="G73" s="309"/>
      <c r="H73" s="309"/>
      <c r="I73" s="310"/>
      <c r="J73" s="352"/>
      <c r="K73" s="352"/>
      <c r="L73" s="352"/>
      <c r="M73" s="352"/>
      <c r="N73" s="352"/>
      <c r="O73" s="352"/>
      <c r="P73" s="352"/>
      <c r="Q73" s="352"/>
    </row>
    <row r="74" spans="1:17" ht="66.75" customHeight="1">
      <c r="A74" s="305"/>
      <c r="B74" s="305"/>
      <c r="C74" s="305"/>
      <c r="D74" s="308"/>
      <c r="E74" s="312" t="s">
        <v>332</v>
      </c>
      <c r="F74" s="309"/>
      <c r="G74" s="309"/>
      <c r="H74" s="309"/>
      <c r="I74" s="310"/>
      <c r="J74" s="353"/>
      <c r="K74" s="353"/>
      <c r="L74" s="353"/>
      <c r="M74" s="353"/>
      <c r="N74" s="353"/>
      <c r="O74" s="353"/>
      <c r="P74" s="353"/>
      <c r="Q74" s="353"/>
    </row>
    <row r="75" spans="1:17" ht="15.75" thickBot="1">
      <c r="A75" s="53" t="s">
        <v>14</v>
      </c>
      <c r="B75" s="345">
        <v>16</v>
      </c>
      <c r="C75" s="346"/>
      <c r="D75" s="52">
        <v>1372.8</v>
      </c>
      <c r="E75" s="52">
        <v>13</v>
      </c>
      <c r="F75" s="52">
        <f>F8+F12</f>
        <v>0</v>
      </c>
      <c r="G75" s="43">
        <v>384.8</v>
      </c>
      <c r="H75" s="52">
        <v>0</v>
      </c>
      <c r="I75" s="52">
        <v>975</v>
      </c>
      <c r="J75" s="192"/>
      <c r="K75" s="126">
        <f>K8+K12</f>
        <v>0</v>
      </c>
      <c r="L75" s="126"/>
      <c r="M75" s="106">
        <f>M8+M12</f>
        <v>0</v>
      </c>
      <c r="N75" s="106"/>
      <c r="O75" s="192">
        <v>0</v>
      </c>
      <c r="P75" s="202">
        <v>10</v>
      </c>
      <c r="Q75" s="166">
        <v>0</v>
      </c>
    </row>
    <row r="76" spans="1:17" ht="15.75" thickBot="1">
      <c r="A76" s="42" t="s">
        <v>15</v>
      </c>
      <c r="B76" s="195" t="s">
        <v>333</v>
      </c>
      <c r="C76" s="193"/>
      <c r="D76" s="43" t="s">
        <v>337</v>
      </c>
      <c r="E76" s="43" t="s">
        <v>264</v>
      </c>
      <c r="F76" s="43">
        <v>0</v>
      </c>
      <c r="G76" s="43">
        <v>384.8</v>
      </c>
      <c r="H76" s="43">
        <v>0</v>
      </c>
      <c r="I76" s="43" t="s">
        <v>338</v>
      </c>
      <c r="J76" s="45"/>
      <c r="K76" s="44">
        <f>K8+K12</f>
        <v>0</v>
      </c>
      <c r="L76" s="44"/>
      <c r="M76" s="44">
        <f>M8+M12</f>
        <v>0</v>
      </c>
      <c r="N76" s="162"/>
      <c r="O76" s="191" t="s">
        <v>32</v>
      </c>
      <c r="P76" s="109">
        <v>10</v>
      </c>
      <c r="Q76" s="109">
        <v>0</v>
      </c>
    </row>
    <row r="78" spans="1:17">
      <c r="A78" s="229" t="s">
        <v>230</v>
      </c>
      <c r="B78" s="229"/>
      <c r="C78" s="229"/>
      <c r="D78" s="38"/>
      <c r="E78" s="37"/>
      <c r="F78" s="37"/>
      <c r="G78" s="37" t="s">
        <v>215</v>
      </c>
    </row>
  </sheetData>
  <mergeCells count="213">
    <mergeCell ref="A70:Q70"/>
    <mergeCell ref="A71:A74"/>
    <mergeCell ref="B71:B74"/>
    <mergeCell ref="C71:C74"/>
    <mergeCell ref="D71:D74"/>
    <mergeCell ref="J71:J74"/>
    <mergeCell ref="K71:K74"/>
    <mergeCell ref="L71:L74"/>
    <mergeCell ref="M71:M74"/>
    <mergeCell ref="N71:N74"/>
    <mergeCell ref="O71:O74"/>
    <mergeCell ref="P71:P74"/>
    <mergeCell ref="Q71:Q74"/>
    <mergeCell ref="E72:I72"/>
    <mergeCell ref="E73:I73"/>
    <mergeCell ref="E74:I74"/>
    <mergeCell ref="Q60:Q69"/>
    <mergeCell ref="E61:I61"/>
    <mergeCell ref="E62:I62"/>
    <mergeCell ref="E63:I63"/>
    <mergeCell ref="E64:I64"/>
    <mergeCell ref="E65:I65"/>
    <mergeCell ref="E66:I66"/>
    <mergeCell ref="E69:I69"/>
    <mergeCell ref="E67:I67"/>
    <mergeCell ref="E68:I68"/>
    <mergeCell ref="B75:C75"/>
    <mergeCell ref="A78:C78"/>
    <mergeCell ref="O51:O58"/>
    <mergeCell ref="P51:P58"/>
    <mergeCell ref="Q51:Q58"/>
    <mergeCell ref="E52:I52"/>
    <mergeCell ref="E53:I53"/>
    <mergeCell ref="E54:I54"/>
    <mergeCell ref="E55:I55"/>
    <mergeCell ref="E56:I56"/>
    <mergeCell ref="E57:I57"/>
    <mergeCell ref="E58:I58"/>
    <mergeCell ref="A59:Q59"/>
    <mergeCell ref="A60:A69"/>
    <mergeCell ref="B60:B69"/>
    <mergeCell ref="C60:C69"/>
    <mergeCell ref="D60:D69"/>
    <mergeCell ref="J60:J69"/>
    <mergeCell ref="K60:K69"/>
    <mergeCell ref="L60:L69"/>
    <mergeCell ref="M60:M69"/>
    <mergeCell ref="N60:N69"/>
    <mergeCell ref="O60:O69"/>
    <mergeCell ref="P60:P69"/>
    <mergeCell ref="A50:Q50"/>
    <mergeCell ref="A51:A58"/>
    <mergeCell ref="B51:B58"/>
    <mergeCell ref="C51:C58"/>
    <mergeCell ref="D51:D58"/>
    <mergeCell ref="J51:J58"/>
    <mergeCell ref="K51:K58"/>
    <mergeCell ref="L51:L58"/>
    <mergeCell ref="M51:M58"/>
    <mergeCell ref="N51:N58"/>
    <mergeCell ref="L46:L49"/>
    <mergeCell ref="M46:M49"/>
    <mergeCell ref="N46:N49"/>
    <mergeCell ref="O46:O49"/>
    <mergeCell ref="P46:P49"/>
    <mergeCell ref="Q46:Q49"/>
    <mergeCell ref="A46:A49"/>
    <mergeCell ref="B46:B49"/>
    <mergeCell ref="C46:C49"/>
    <mergeCell ref="D46:D49"/>
    <mergeCell ref="J46:J49"/>
    <mergeCell ref="K46:K49"/>
    <mergeCell ref="E47:I47"/>
    <mergeCell ref="E48:I48"/>
    <mergeCell ref="E49:I49"/>
    <mergeCell ref="A43:A44"/>
    <mergeCell ref="B43:B44"/>
    <mergeCell ref="C43:C44"/>
    <mergeCell ref="D43:D44"/>
    <mergeCell ref="E44:I44"/>
    <mergeCell ref="A45:Q45"/>
    <mergeCell ref="A40:Q40"/>
    <mergeCell ref="A41:A42"/>
    <mergeCell ref="B41:B42"/>
    <mergeCell ref="C41:C42"/>
    <mergeCell ref="D41:D42"/>
    <mergeCell ref="E42:I42"/>
    <mergeCell ref="E37:I37"/>
    <mergeCell ref="A38:A39"/>
    <mergeCell ref="B38:B39"/>
    <mergeCell ref="C38:C39"/>
    <mergeCell ref="D38:D39"/>
    <mergeCell ref="E39:I39"/>
    <mergeCell ref="A33:A34"/>
    <mergeCell ref="B33:B34"/>
    <mergeCell ref="C33:C34"/>
    <mergeCell ref="D33:D34"/>
    <mergeCell ref="E34:I34"/>
    <mergeCell ref="A35:A37"/>
    <mergeCell ref="B35:B37"/>
    <mergeCell ref="C35:C37"/>
    <mergeCell ref="D35:D37"/>
    <mergeCell ref="E36:I36"/>
    <mergeCell ref="A29:Q29"/>
    <mergeCell ref="A30:A32"/>
    <mergeCell ref="B30:B32"/>
    <mergeCell ref="C30:C32"/>
    <mergeCell ref="D30:D32"/>
    <mergeCell ref="E31:I31"/>
    <mergeCell ref="E32:I32"/>
    <mergeCell ref="L26:L28"/>
    <mergeCell ref="M26:M28"/>
    <mergeCell ref="N26:N28"/>
    <mergeCell ref="O26:O28"/>
    <mergeCell ref="P26:P28"/>
    <mergeCell ref="Q26:Q28"/>
    <mergeCell ref="A26:A28"/>
    <mergeCell ref="B26:B28"/>
    <mergeCell ref="C26:C28"/>
    <mergeCell ref="D26:D28"/>
    <mergeCell ref="J26:J28"/>
    <mergeCell ref="K26:K28"/>
    <mergeCell ref="E27:I27"/>
    <mergeCell ref="E28:I28"/>
    <mergeCell ref="O22:O24"/>
    <mergeCell ref="P22:P24"/>
    <mergeCell ref="Q22:Q24"/>
    <mergeCell ref="E23:I23"/>
    <mergeCell ref="E24:I24"/>
    <mergeCell ref="A25:Q25"/>
    <mergeCell ref="A21:Q21"/>
    <mergeCell ref="A22:A24"/>
    <mergeCell ref="B22:B24"/>
    <mergeCell ref="C22:C24"/>
    <mergeCell ref="D22:D24"/>
    <mergeCell ref="J22:J24"/>
    <mergeCell ref="K22:K24"/>
    <mergeCell ref="L22:L24"/>
    <mergeCell ref="M22:M24"/>
    <mergeCell ref="N22:N24"/>
    <mergeCell ref="L18:L20"/>
    <mergeCell ref="M18:M20"/>
    <mergeCell ref="N18:N20"/>
    <mergeCell ref="O18:O20"/>
    <mergeCell ref="P18:P20"/>
    <mergeCell ref="Q18:Q20"/>
    <mergeCell ref="A18:A20"/>
    <mergeCell ref="B18:B20"/>
    <mergeCell ref="C18:C20"/>
    <mergeCell ref="D18:D20"/>
    <mergeCell ref="J18:J20"/>
    <mergeCell ref="K18:K20"/>
    <mergeCell ref="E19:I19"/>
    <mergeCell ref="E20:I20"/>
    <mergeCell ref="O14:O16"/>
    <mergeCell ref="P14:P16"/>
    <mergeCell ref="Q14:Q16"/>
    <mergeCell ref="E15:I15"/>
    <mergeCell ref="E16:I16"/>
    <mergeCell ref="A17:Q17"/>
    <mergeCell ref="A13:Q13"/>
    <mergeCell ref="A14:A16"/>
    <mergeCell ref="B14:B16"/>
    <mergeCell ref="C14:C16"/>
    <mergeCell ref="D14:D16"/>
    <mergeCell ref="J14:J16"/>
    <mergeCell ref="K14:K16"/>
    <mergeCell ref="L14:L16"/>
    <mergeCell ref="M14:M16"/>
    <mergeCell ref="N14:N16"/>
    <mergeCell ref="L10:L12"/>
    <mergeCell ref="M10:M12"/>
    <mergeCell ref="N10:N12"/>
    <mergeCell ref="O10:O12"/>
    <mergeCell ref="P10:P12"/>
    <mergeCell ref="Q10:Q12"/>
    <mergeCell ref="A10:A12"/>
    <mergeCell ref="B10:B12"/>
    <mergeCell ref="C10:C12"/>
    <mergeCell ref="D10:D12"/>
    <mergeCell ref="J10:J12"/>
    <mergeCell ref="K10:K12"/>
    <mergeCell ref="E11:I11"/>
    <mergeCell ref="E12:I12"/>
    <mergeCell ref="L8:L9"/>
    <mergeCell ref="M8:M9"/>
    <mergeCell ref="N8:N9"/>
    <mergeCell ref="O8:O9"/>
    <mergeCell ref="P8:P9"/>
    <mergeCell ref="Q8:Q9"/>
    <mergeCell ref="A8:A9"/>
    <mergeCell ref="B8:B9"/>
    <mergeCell ref="C8:C9"/>
    <mergeCell ref="D8:D9"/>
    <mergeCell ref="J8:J9"/>
    <mergeCell ref="K8:K9"/>
    <mergeCell ref="E9:I9"/>
    <mergeCell ref="L5:L6"/>
    <mergeCell ref="M5:M6"/>
    <mergeCell ref="N5:N6"/>
    <mergeCell ref="O5:O6"/>
    <mergeCell ref="P5:Q5"/>
    <mergeCell ref="A7:O7"/>
    <mergeCell ref="A1:O1"/>
    <mergeCell ref="A2:O2"/>
    <mergeCell ref="A3:O3"/>
    <mergeCell ref="A5:A6"/>
    <mergeCell ref="B5:B6"/>
    <mergeCell ref="C5:C6"/>
    <mergeCell ref="D5:D6"/>
    <mergeCell ref="E5:I5"/>
    <mergeCell ref="J5:J6"/>
    <mergeCell ref="K5:K6"/>
  </mergeCells>
  <pageMargins left="0.70866141732283472" right="0.70866141732283472" top="0.74803149606299213" bottom="0.74803149606299213" header="0.31496062992125984" footer="0.31496062992125984"/>
  <pageSetup paperSize="9" scale="67" orientation="landscape" r:id="rId1"/>
</worksheet>
</file>

<file path=xl/worksheets/sheet18.xml><?xml version="1.0" encoding="utf-8"?>
<worksheet xmlns="http://schemas.openxmlformats.org/spreadsheetml/2006/main" xmlns:r="http://schemas.openxmlformats.org/officeDocument/2006/relationships">
  <dimension ref="A1:Q87"/>
  <sheetViews>
    <sheetView topLeftCell="A79" zoomScaleNormal="100" workbookViewId="0">
      <selection activeCell="B76" sqref="B76:B83"/>
    </sheetView>
  </sheetViews>
  <sheetFormatPr defaultRowHeight="15"/>
  <cols>
    <col min="1" max="1" width="36.42578125" customWidth="1"/>
    <col min="2" max="2" width="13.5703125" customWidth="1"/>
    <col min="3" max="3" width="10.42578125" customWidth="1"/>
    <col min="4" max="5" width="10.5703125" customWidth="1"/>
    <col min="6" max="6" width="9.85546875" customWidth="1"/>
    <col min="7" max="7" width="11" customWidth="1"/>
    <col min="8" max="8" width="9.7109375" customWidth="1"/>
    <col min="9" max="9" width="11.140625" customWidth="1"/>
    <col min="10" max="10" width="10.42578125" customWidth="1"/>
    <col min="11" max="11" width="13.5703125" customWidth="1"/>
    <col min="12" max="12" width="12.28515625" customWidth="1"/>
    <col min="13" max="13" width="10.140625" customWidth="1"/>
    <col min="14" max="14" width="10.42578125" customWidth="1"/>
    <col min="15" max="15" width="11.28515625" customWidth="1"/>
    <col min="16" max="16" width="11.5703125" customWidth="1"/>
    <col min="17" max="17" width="9.140625" customWidth="1"/>
  </cols>
  <sheetData>
    <row r="1" spans="1:17" ht="15.75">
      <c r="A1" s="234" t="s">
        <v>35</v>
      </c>
      <c r="B1" s="234"/>
      <c r="C1" s="234"/>
      <c r="D1" s="234"/>
      <c r="E1" s="234"/>
      <c r="F1" s="234"/>
      <c r="G1" s="234"/>
      <c r="H1" s="234"/>
      <c r="I1" s="234"/>
      <c r="J1" s="234"/>
      <c r="K1" s="234"/>
      <c r="L1" s="234"/>
      <c r="M1" s="234"/>
      <c r="N1" s="234"/>
      <c r="O1" s="234"/>
      <c r="P1" s="37"/>
      <c r="Q1" s="37"/>
    </row>
    <row r="2" spans="1:17" ht="40.5" customHeight="1">
      <c r="A2" s="234" t="s">
        <v>209</v>
      </c>
      <c r="B2" s="234"/>
      <c r="C2" s="234"/>
      <c r="D2" s="234"/>
      <c r="E2" s="234"/>
      <c r="F2" s="234"/>
      <c r="G2" s="234"/>
      <c r="H2" s="234"/>
      <c r="I2" s="234"/>
      <c r="J2" s="234"/>
      <c r="K2" s="234"/>
      <c r="L2" s="234"/>
      <c r="M2" s="234"/>
      <c r="N2" s="234"/>
      <c r="O2" s="234"/>
      <c r="P2" s="37"/>
      <c r="Q2" s="37"/>
    </row>
    <row r="3" spans="1:17" ht="15.75">
      <c r="A3" s="234" t="s">
        <v>339</v>
      </c>
      <c r="B3" s="234"/>
      <c r="C3" s="234"/>
      <c r="D3" s="234"/>
      <c r="E3" s="234"/>
      <c r="F3" s="234"/>
      <c r="G3" s="234"/>
      <c r="H3" s="234"/>
      <c r="I3" s="234"/>
      <c r="J3" s="234"/>
      <c r="K3" s="234"/>
      <c r="L3" s="234"/>
      <c r="M3" s="234"/>
      <c r="N3" s="234"/>
      <c r="O3" s="234"/>
      <c r="P3" s="37"/>
      <c r="Q3" s="37"/>
    </row>
    <row r="4" spans="1:17" ht="0.75" customHeight="1" thickBot="1">
      <c r="A4" s="203"/>
      <c r="B4" s="203"/>
      <c r="C4" s="203"/>
      <c r="D4" s="203"/>
      <c r="E4" s="203"/>
      <c r="F4" s="203"/>
      <c r="G4" s="203"/>
      <c r="H4" s="203"/>
      <c r="I4" s="203"/>
      <c r="J4" s="203"/>
      <c r="K4" s="203"/>
      <c r="L4" s="203"/>
      <c r="M4" s="203"/>
      <c r="N4" s="203"/>
      <c r="O4" s="203"/>
      <c r="P4" s="37"/>
      <c r="Q4" s="37"/>
    </row>
    <row r="5" spans="1:17" ht="27.75" customHeight="1">
      <c r="A5" s="238" t="s">
        <v>0</v>
      </c>
      <c r="B5" s="240" t="s">
        <v>1</v>
      </c>
      <c r="C5" s="240" t="s">
        <v>2</v>
      </c>
      <c r="D5" s="240" t="s">
        <v>3</v>
      </c>
      <c r="E5" s="240" t="s">
        <v>245</v>
      </c>
      <c r="F5" s="240"/>
      <c r="G5" s="240"/>
      <c r="H5" s="240"/>
      <c r="I5" s="240"/>
      <c r="J5" s="240" t="s">
        <v>5</v>
      </c>
      <c r="K5" s="240" t="s">
        <v>6</v>
      </c>
      <c r="L5" s="322" t="s">
        <v>232</v>
      </c>
      <c r="M5" s="240" t="s">
        <v>7</v>
      </c>
      <c r="N5" s="363" t="s">
        <v>233</v>
      </c>
      <c r="O5" s="365" t="s">
        <v>8</v>
      </c>
      <c r="P5" s="273" t="s">
        <v>83</v>
      </c>
      <c r="Q5" s="274"/>
    </row>
    <row r="6" spans="1:17" ht="64.5" thickBot="1">
      <c r="A6" s="239"/>
      <c r="B6" s="241"/>
      <c r="C6" s="241"/>
      <c r="D6" s="241"/>
      <c r="E6" s="204" t="s">
        <v>33</v>
      </c>
      <c r="F6" s="204" t="s">
        <v>9</v>
      </c>
      <c r="G6" s="204" t="s">
        <v>142</v>
      </c>
      <c r="H6" s="204" t="s">
        <v>11</v>
      </c>
      <c r="I6" s="204" t="s">
        <v>12</v>
      </c>
      <c r="J6" s="241"/>
      <c r="K6" s="241"/>
      <c r="L6" s="323"/>
      <c r="M6" s="241"/>
      <c r="N6" s="364"/>
      <c r="O6" s="366"/>
      <c r="P6" s="65" t="s">
        <v>84</v>
      </c>
      <c r="Q6" s="188" t="s">
        <v>85</v>
      </c>
    </row>
    <row r="7" spans="1:17" ht="15.75">
      <c r="A7" s="276" t="s">
        <v>211</v>
      </c>
      <c r="B7" s="277"/>
      <c r="C7" s="277"/>
      <c r="D7" s="277"/>
      <c r="E7" s="277"/>
      <c r="F7" s="277"/>
      <c r="G7" s="277"/>
      <c r="H7" s="277"/>
      <c r="I7" s="277"/>
      <c r="J7" s="277"/>
      <c r="K7" s="277"/>
      <c r="L7" s="277"/>
      <c r="M7" s="277"/>
      <c r="N7" s="277"/>
      <c r="O7" s="281"/>
      <c r="P7" s="163"/>
      <c r="Q7" s="163"/>
    </row>
    <row r="8" spans="1:17">
      <c r="A8" s="319" t="s">
        <v>235</v>
      </c>
      <c r="B8" s="319" t="s">
        <v>216</v>
      </c>
      <c r="C8" s="319" t="s">
        <v>210</v>
      </c>
      <c r="D8" s="324">
        <v>0</v>
      </c>
      <c r="E8" s="93">
        <v>0</v>
      </c>
      <c r="F8" s="93">
        <v>0</v>
      </c>
      <c r="G8" s="93">
        <v>0</v>
      </c>
      <c r="H8" s="93">
        <v>0</v>
      </c>
      <c r="I8" s="93">
        <v>0</v>
      </c>
      <c r="J8" s="328"/>
      <c r="K8" s="319"/>
      <c r="L8" s="319"/>
      <c r="M8" s="319"/>
      <c r="N8" s="319"/>
      <c r="O8" s="330"/>
      <c r="P8" s="331"/>
      <c r="Q8" s="331"/>
    </row>
    <row r="9" spans="1:17" ht="104.25" customHeight="1">
      <c r="A9" s="320"/>
      <c r="B9" s="320"/>
      <c r="C9" s="320"/>
      <c r="D9" s="325"/>
      <c r="E9" s="316" t="s">
        <v>242</v>
      </c>
      <c r="F9" s="317"/>
      <c r="G9" s="317"/>
      <c r="H9" s="317"/>
      <c r="I9" s="318"/>
      <c r="J9" s="329"/>
      <c r="K9" s="320"/>
      <c r="L9" s="320"/>
      <c r="M9" s="320"/>
      <c r="N9" s="320"/>
      <c r="O9" s="330"/>
      <c r="P9" s="331"/>
      <c r="Q9" s="331"/>
    </row>
    <row r="10" spans="1:17">
      <c r="A10" s="319" t="s">
        <v>236</v>
      </c>
      <c r="B10" s="319" t="s">
        <v>219</v>
      </c>
      <c r="C10" s="319" t="s">
        <v>222</v>
      </c>
      <c r="D10" s="324">
        <v>0</v>
      </c>
      <c r="E10" s="48">
        <v>0</v>
      </c>
      <c r="F10" s="48">
        <v>0</v>
      </c>
      <c r="G10" s="48">
        <v>0</v>
      </c>
      <c r="H10" s="48">
        <v>0</v>
      </c>
      <c r="I10" s="48">
        <v>0</v>
      </c>
      <c r="J10" s="319"/>
      <c r="K10" s="319"/>
      <c r="L10" s="319"/>
      <c r="M10" s="319"/>
      <c r="N10" s="319"/>
      <c r="O10" s="319"/>
      <c r="P10" s="313"/>
      <c r="Q10" s="313"/>
    </row>
    <row r="11" spans="1:17" ht="181.5" customHeight="1">
      <c r="A11" s="320"/>
      <c r="B11" s="320"/>
      <c r="C11" s="320"/>
      <c r="D11" s="325"/>
      <c r="E11" s="316" t="s">
        <v>241</v>
      </c>
      <c r="F11" s="317"/>
      <c r="G11" s="317"/>
      <c r="H11" s="317"/>
      <c r="I11" s="318"/>
      <c r="J11" s="320"/>
      <c r="K11" s="320"/>
      <c r="L11" s="320"/>
      <c r="M11" s="320"/>
      <c r="N11" s="320"/>
      <c r="O11" s="320"/>
      <c r="P11" s="314"/>
      <c r="Q11" s="314"/>
    </row>
    <row r="12" spans="1:17" ht="69.75" customHeight="1">
      <c r="A12" s="321"/>
      <c r="B12" s="321"/>
      <c r="C12" s="321"/>
      <c r="D12" s="326"/>
      <c r="E12" s="316" t="s">
        <v>242</v>
      </c>
      <c r="F12" s="317"/>
      <c r="G12" s="317"/>
      <c r="H12" s="317"/>
      <c r="I12" s="318"/>
      <c r="J12" s="321"/>
      <c r="K12" s="321"/>
      <c r="L12" s="321"/>
      <c r="M12" s="321"/>
      <c r="N12" s="321"/>
      <c r="O12" s="321"/>
      <c r="P12" s="315"/>
      <c r="Q12" s="315"/>
    </row>
    <row r="13" spans="1:17" ht="36.75" customHeight="1">
      <c r="A13" s="253" t="s">
        <v>220</v>
      </c>
      <c r="B13" s="299"/>
      <c r="C13" s="299"/>
      <c r="D13" s="299"/>
      <c r="E13" s="299"/>
      <c r="F13" s="299"/>
      <c r="G13" s="299"/>
      <c r="H13" s="299"/>
      <c r="I13" s="299"/>
      <c r="J13" s="299"/>
      <c r="K13" s="299"/>
      <c r="L13" s="299"/>
      <c r="M13" s="299"/>
      <c r="N13" s="299"/>
      <c r="O13" s="299"/>
      <c r="P13" s="299"/>
      <c r="Q13" s="300"/>
    </row>
    <row r="14" spans="1:17" ht="14.25" customHeight="1">
      <c r="A14" s="303" t="s">
        <v>316</v>
      </c>
      <c r="B14" s="332" t="s">
        <v>239</v>
      </c>
      <c r="C14" s="332" t="s">
        <v>240</v>
      </c>
      <c r="D14" s="306">
        <v>0</v>
      </c>
      <c r="E14" s="176">
        <v>0</v>
      </c>
      <c r="F14" s="176">
        <v>0</v>
      </c>
      <c r="G14" s="176">
        <v>0</v>
      </c>
      <c r="H14" s="176">
        <v>0</v>
      </c>
      <c r="I14" s="176">
        <v>0</v>
      </c>
      <c r="J14" s="311"/>
      <c r="K14" s="311"/>
      <c r="L14" s="311"/>
      <c r="M14" s="311"/>
      <c r="N14" s="311"/>
      <c r="O14" s="311"/>
      <c r="P14" s="311"/>
      <c r="Q14" s="311"/>
    </row>
    <row r="15" spans="1:17" ht="68.25" customHeight="1">
      <c r="A15" s="304"/>
      <c r="B15" s="332"/>
      <c r="C15" s="332"/>
      <c r="D15" s="307"/>
      <c r="E15" s="312" t="s">
        <v>243</v>
      </c>
      <c r="F15" s="309"/>
      <c r="G15" s="309"/>
      <c r="H15" s="309"/>
      <c r="I15" s="310"/>
      <c r="J15" s="311"/>
      <c r="K15" s="311"/>
      <c r="L15" s="311"/>
      <c r="M15" s="311"/>
      <c r="N15" s="311"/>
      <c r="O15" s="311"/>
      <c r="P15" s="311"/>
      <c r="Q15" s="311"/>
    </row>
    <row r="16" spans="1:17" ht="136.5" customHeight="1">
      <c r="A16" s="304"/>
      <c r="B16" s="332"/>
      <c r="C16" s="332"/>
      <c r="D16" s="308"/>
      <c r="E16" s="312" t="s">
        <v>244</v>
      </c>
      <c r="F16" s="309"/>
      <c r="G16" s="309"/>
      <c r="H16" s="309"/>
      <c r="I16" s="310"/>
      <c r="J16" s="311"/>
      <c r="K16" s="311"/>
      <c r="L16" s="311"/>
      <c r="M16" s="311"/>
      <c r="N16" s="311"/>
      <c r="O16" s="311"/>
      <c r="P16" s="311"/>
      <c r="Q16" s="311"/>
    </row>
    <row r="17" spans="1:17" ht="18" customHeight="1">
      <c r="A17" s="253" t="s">
        <v>225</v>
      </c>
      <c r="B17" s="344"/>
      <c r="C17" s="344"/>
      <c r="D17" s="344"/>
      <c r="E17" s="344"/>
      <c r="F17" s="344"/>
      <c r="G17" s="344"/>
      <c r="H17" s="344"/>
      <c r="I17" s="344"/>
      <c r="J17" s="344"/>
      <c r="K17" s="344"/>
      <c r="L17" s="344"/>
      <c r="M17" s="344"/>
      <c r="N17" s="344"/>
      <c r="O17" s="344"/>
      <c r="P17" s="344"/>
      <c r="Q17" s="344"/>
    </row>
    <row r="18" spans="1:17" ht="14.25" customHeight="1">
      <c r="A18" s="302" t="s">
        <v>237</v>
      </c>
      <c r="B18" s="302" t="s">
        <v>228</v>
      </c>
      <c r="C18" s="303" t="s">
        <v>222</v>
      </c>
      <c r="D18" s="306">
        <v>0</v>
      </c>
      <c r="E18" s="176">
        <v>0</v>
      </c>
      <c r="F18" s="176">
        <v>0</v>
      </c>
      <c r="G18" s="176">
        <v>0</v>
      </c>
      <c r="H18" s="176">
        <v>0</v>
      </c>
      <c r="I18" s="176">
        <v>0</v>
      </c>
      <c r="J18" s="301"/>
      <c r="K18" s="301"/>
      <c r="L18" s="301"/>
      <c r="M18" s="301"/>
      <c r="N18" s="301"/>
      <c r="O18" s="301"/>
      <c r="P18" s="301"/>
      <c r="Q18" s="301"/>
    </row>
    <row r="19" spans="1:17" ht="42.75" customHeight="1">
      <c r="A19" s="302"/>
      <c r="B19" s="302"/>
      <c r="C19" s="304"/>
      <c r="D19" s="307"/>
      <c r="E19" s="309" t="s">
        <v>246</v>
      </c>
      <c r="F19" s="309"/>
      <c r="G19" s="309"/>
      <c r="H19" s="309"/>
      <c r="I19" s="310"/>
      <c r="J19" s="301"/>
      <c r="K19" s="301"/>
      <c r="L19" s="301"/>
      <c r="M19" s="301"/>
      <c r="N19" s="301"/>
      <c r="O19" s="301"/>
      <c r="P19" s="301"/>
      <c r="Q19" s="301"/>
    </row>
    <row r="20" spans="1:17" ht="144" customHeight="1">
      <c r="A20" s="302"/>
      <c r="B20" s="302"/>
      <c r="C20" s="305"/>
      <c r="D20" s="308"/>
      <c r="E20" s="309" t="s">
        <v>234</v>
      </c>
      <c r="F20" s="309"/>
      <c r="G20" s="309"/>
      <c r="H20" s="309"/>
      <c r="I20" s="310"/>
      <c r="J20" s="301"/>
      <c r="K20" s="301"/>
      <c r="L20" s="301"/>
      <c r="M20" s="301"/>
      <c r="N20" s="301"/>
      <c r="O20" s="301"/>
      <c r="P20" s="301"/>
      <c r="Q20" s="301"/>
    </row>
    <row r="21" spans="1:17" ht="36" customHeight="1">
      <c r="A21" s="253" t="s">
        <v>275</v>
      </c>
      <c r="B21" s="344"/>
      <c r="C21" s="344"/>
      <c r="D21" s="344"/>
      <c r="E21" s="344"/>
      <c r="F21" s="344"/>
      <c r="G21" s="344"/>
      <c r="H21" s="344"/>
      <c r="I21" s="344"/>
      <c r="J21" s="344"/>
      <c r="K21" s="344"/>
      <c r="L21" s="344"/>
      <c r="M21" s="344"/>
      <c r="N21" s="344"/>
      <c r="O21" s="344"/>
      <c r="P21" s="344"/>
      <c r="Q21" s="344"/>
    </row>
    <row r="22" spans="1:17">
      <c r="A22" s="302" t="s">
        <v>294</v>
      </c>
      <c r="B22" s="302" t="s">
        <v>276</v>
      </c>
      <c r="C22" s="303" t="s">
        <v>112</v>
      </c>
      <c r="D22" s="306">
        <v>597.5</v>
      </c>
      <c r="E22" s="176">
        <v>13</v>
      </c>
      <c r="F22" s="176">
        <v>0</v>
      </c>
      <c r="G22" s="176">
        <v>0</v>
      </c>
      <c r="H22" s="176">
        <v>0</v>
      </c>
      <c r="I22" s="176">
        <v>584.5</v>
      </c>
      <c r="J22" s="301"/>
      <c r="K22" s="301"/>
      <c r="L22" s="301"/>
      <c r="M22" s="301"/>
      <c r="N22" s="301"/>
      <c r="O22" s="301"/>
      <c r="P22" s="301"/>
      <c r="Q22" s="301"/>
    </row>
    <row r="23" spans="1:17" ht="39" customHeight="1">
      <c r="A23" s="302"/>
      <c r="B23" s="302"/>
      <c r="C23" s="304"/>
      <c r="D23" s="307"/>
      <c r="E23" s="309" t="s">
        <v>277</v>
      </c>
      <c r="F23" s="309"/>
      <c r="G23" s="309"/>
      <c r="H23" s="309"/>
      <c r="I23" s="310"/>
      <c r="J23" s="301"/>
      <c r="K23" s="301"/>
      <c r="L23" s="301"/>
      <c r="M23" s="301"/>
      <c r="N23" s="301"/>
      <c r="O23" s="301"/>
      <c r="P23" s="301"/>
      <c r="Q23" s="301"/>
    </row>
    <row r="24" spans="1:17" ht="96" customHeight="1">
      <c r="A24" s="302"/>
      <c r="B24" s="302"/>
      <c r="C24" s="305"/>
      <c r="D24" s="308"/>
      <c r="E24" s="309" t="s">
        <v>278</v>
      </c>
      <c r="F24" s="309"/>
      <c r="G24" s="309"/>
      <c r="H24" s="309"/>
      <c r="I24" s="310"/>
      <c r="J24" s="301"/>
      <c r="K24" s="301"/>
      <c r="L24" s="301"/>
      <c r="M24" s="301"/>
      <c r="N24" s="301"/>
      <c r="O24" s="301"/>
      <c r="P24" s="301"/>
      <c r="Q24" s="301"/>
    </row>
    <row r="25" spans="1:17" ht="33" customHeight="1">
      <c r="A25" s="253" t="s">
        <v>279</v>
      </c>
      <c r="B25" s="344"/>
      <c r="C25" s="344"/>
      <c r="D25" s="344"/>
      <c r="E25" s="344"/>
      <c r="F25" s="344"/>
      <c r="G25" s="344"/>
      <c r="H25" s="344"/>
      <c r="I25" s="344"/>
      <c r="J25" s="344"/>
      <c r="K25" s="344"/>
      <c r="L25" s="344"/>
      <c r="M25" s="344"/>
      <c r="N25" s="344"/>
      <c r="O25" s="344"/>
      <c r="P25" s="344"/>
      <c r="Q25" s="344"/>
    </row>
    <row r="26" spans="1:17">
      <c r="A26" s="302" t="s">
        <v>280</v>
      </c>
      <c r="B26" s="302" t="s">
        <v>281</v>
      </c>
      <c r="C26" s="303" t="s">
        <v>222</v>
      </c>
      <c r="D26" s="306">
        <v>4.8</v>
      </c>
      <c r="E26" s="176">
        <v>0</v>
      </c>
      <c r="F26" s="176">
        <v>0</v>
      </c>
      <c r="G26" s="176">
        <v>0</v>
      </c>
      <c r="H26" s="176">
        <v>0</v>
      </c>
      <c r="I26" s="176">
        <v>4.8</v>
      </c>
      <c r="J26" s="301"/>
      <c r="K26" s="301"/>
      <c r="L26" s="301"/>
      <c r="M26" s="301"/>
      <c r="N26" s="301"/>
      <c r="O26" s="301"/>
      <c r="P26" s="301"/>
      <c r="Q26" s="301"/>
    </row>
    <row r="27" spans="1:17" ht="146.25" customHeight="1">
      <c r="A27" s="302"/>
      <c r="B27" s="302"/>
      <c r="C27" s="304"/>
      <c r="D27" s="307"/>
      <c r="E27" s="309" t="s">
        <v>282</v>
      </c>
      <c r="F27" s="309"/>
      <c r="G27" s="309"/>
      <c r="H27" s="309"/>
      <c r="I27" s="310"/>
      <c r="J27" s="301"/>
      <c r="K27" s="301"/>
      <c r="L27" s="301"/>
      <c r="M27" s="301"/>
      <c r="N27" s="301"/>
      <c r="O27" s="301"/>
      <c r="P27" s="301"/>
      <c r="Q27" s="301"/>
    </row>
    <row r="28" spans="1:17" ht="84" customHeight="1">
      <c r="A28" s="302"/>
      <c r="B28" s="302"/>
      <c r="C28" s="305"/>
      <c r="D28" s="308"/>
      <c r="E28" s="309" t="s">
        <v>283</v>
      </c>
      <c r="F28" s="309"/>
      <c r="G28" s="309"/>
      <c r="H28" s="309"/>
      <c r="I28" s="310"/>
      <c r="J28" s="301"/>
      <c r="K28" s="301"/>
      <c r="L28" s="301"/>
      <c r="M28" s="301"/>
      <c r="N28" s="301"/>
      <c r="O28" s="301"/>
      <c r="P28" s="301"/>
      <c r="Q28" s="301"/>
    </row>
    <row r="29" spans="1:17" ht="39" customHeight="1">
      <c r="A29" s="250" t="s">
        <v>284</v>
      </c>
      <c r="B29" s="251"/>
      <c r="C29" s="251"/>
      <c r="D29" s="251"/>
      <c r="E29" s="251"/>
      <c r="F29" s="251"/>
      <c r="G29" s="251"/>
      <c r="H29" s="251"/>
      <c r="I29" s="251"/>
      <c r="J29" s="251"/>
      <c r="K29" s="251"/>
      <c r="L29" s="251"/>
      <c r="M29" s="251"/>
      <c r="N29" s="251"/>
      <c r="O29" s="251"/>
      <c r="P29" s="251"/>
      <c r="Q29" s="252"/>
    </row>
    <row r="30" spans="1:17">
      <c r="A30" s="303" t="s">
        <v>285</v>
      </c>
      <c r="B30" s="303" t="s">
        <v>250</v>
      </c>
      <c r="C30" s="303" t="s">
        <v>251</v>
      </c>
      <c r="D30" s="306">
        <v>290.2</v>
      </c>
      <c r="E30" s="210">
        <v>13</v>
      </c>
      <c r="F30" s="198">
        <v>0</v>
      </c>
      <c r="G30" s="198">
        <v>0</v>
      </c>
      <c r="H30" s="198">
        <v>0</v>
      </c>
      <c r="I30" s="207">
        <v>277.2</v>
      </c>
      <c r="J30" s="199"/>
      <c r="K30" s="199"/>
      <c r="L30" s="199"/>
      <c r="M30" s="199"/>
      <c r="N30" s="199"/>
      <c r="O30" s="199"/>
      <c r="P30" s="199"/>
      <c r="Q30" s="200"/>
    </row>
    <row r="31" spans="1:17" ht="81.75" customHeight="1">
      <c r="A31" s="304"/>
      <c r="B31" s="304"/>
      <c r="C31" s="304"/>
      <c r="D31" s="307"/>
      <c r="E31" s="358" t="s">
        <v>252</v>
      </c>
      <c r="F31" s="359"/>
      <c r="G31" s="359"/>
      <c r="H31" s="359"/>
      <c r="I31" s="360"/>
      <c r="J31" s="199"/>
      <c r="K31" s="199"/>
      <c r="L31" s="199"/>
      <c r="M31" s="199"/>
      <c r="N31" s="199"/>
      <c r="O31" s="199"/>
      <c r="P31" s="199"/>
      <c r="Q31" s="200"/>
    </row>
    <row r="32" spans="1:17" ht="29.25" customHeight="1">
      <c r="A32" s="305"/>
      <c r="B32" s="305"/>
      <c r="C32" s="305"/>
      <c r="D32" s="308"/>
      <c r="E32" s="358" t="s">
        <v>253</v>
      </c>
      <c r="F32" s="359"/>
      <c r="G32" s="359"/>
      <c r="H32" s="359"/>
      <c r="I32" s="360"/>
      <c r="J32" s="199"/>
      <c r="K32" s="199"/>
      <c r="L32" s="199"/>
      <c r="M32" s="199"/>
      <c r="N32" s="199"/>
      <c r="O32" s="199"/>
      <c r="P32" s="199"/>
      <c r="Q32" s="200"/>
    </row>
    <row r="33" spans="1:17">
      <c r="A33" s="303" t="s">
        <v>286</v>
      </c>
      <c r="B33" s="303" t="s">
        <v>254</v>
      </c>
      <c r="C33" s="303" t="s">
        <v>251</v>
      </c>
      <c r="D33" s="306">
        <v>0</v>
      </c>
      <c r="E33" s="198">
        <v>0</v>
      </c>
      <c r="F33" s="198">
        <v>0</v>
      </c>
      <c r="G33" s="198">
        <v>0</v>
      </c>
      <c r="H33" s="198">
        <v>0</v>
      </c>
      <c r="I33" s="198">
        <v>0</v>
      </c>
      <c r="J33" s="199"/>
      <c r="K33" s="199"/>
      <c r="L33" s="199"/>
      <c r="M33" s="199"/>
      <c r="N33" s="199"/>
      <c r="O33" s="199"/>
      <c r="P33" s="199"/>
      <c r="Q33" s="200"/>
    </row>
    <row r="34" spans="1:17" ht="57.75" customHeight="1">
      <c r="A34" s="305"/>
      <c r="B34" s="305"/>
      <c r="C34" s="305"/>
      <c r="D34" s="308"/>
      <c r="E34" s="358" t="s">
        <v>255</v>
      </c>
      <c r="F34" s="359"/>
      <c r="G34" s="359"/>
      <c r="H34" s="359"/>
      <c r="I34" s="360"/>
      <c r="J34" s="199"/>
      <c r="K34" s="199"/>
      <c r="L34" s="199"/>
      <c r="M34" s="199"/>
      <c r="N34" s="199"/>
      <c r="O34" s="199"/>
      <c r="P34" s="199"/>
      <c r="Q34" s="200"/>
    </row>
    <row r="35" spans="1:17">
      <c r="A35" s="303" t="s">
        <v>291</v>
      </c>
      <c r="B35" s="303" t="s">
        <v>268</v>
      </c>
      <c r="C35" s="303" t="s">
        <v>269</v>
      </c>
      <c r="D35" s="306">
        <v>300</v>
      </c>
      <c r="E35" s="207">
        <v>0</v>
      </c>
      <c r="F35" s="198">
        <v>0</v>
      </c>
      <c r="G35" s="198">
        <v>0</v>
      </c>
      <c r="H35" s="198">
        <v>0</v>
      </c>
      <c r="I35" s="207">
        <v>300</v>
      </c>
      <c r="J35" s="199"/>
      <c r="K35" s="199"/>
      <c r="L35" s="199"/>
      <c r="M35" s="199"/>
      <c r="N35" s="199"/>
      <c r="O35" s="199"/>
      <c r="P35" s="199"/>
      <c r="Q35" s="200"/>
    </row>
    <row r="36" spans="1:17" ht="119.25" customHeight="1">
      <c r="A36" s="304"/>
      <c r="B36" s="304"/>
      <c r="C36" s="304"/>
      <c r="D36" s="307"/>
      <c r="E36" s="358" t="s">
        <v>270</v>
      </c>
      <c r="F36" s="359"/>
      <c r="G36" s="359"/>
      <c r="H36" s="359"/>
      <c r="I36" s="360"/>
      <c r="J36" s="199"/>
      <c r="K36" s="199"/>
      <c r="L36" s="199"/>
      <c r="M36" s="199"/>
      <c r="N36" s="199"/>
      <c r="O36" s="199"/>
      <c r="P36" s="201">
        <v>10</v>
      </c>
      <c r="Q36" s="200"/>
    </row>
    <row r="37" spans="1:17" ht="44.25" customHeight="1">
      <c r="A37" s="305"/>
      <c r="B37" s="305"/>
      <c r="C37" s="305"/>
      <c r="D37" s="308"/>
      <c r="E37" s="358" t="s">
        <v>271</v>
      </c>
      <c r="F37" s="359"/>
      <c r="G37" s="359"/>
      <c r="H37" s="359"/>
      <c r="I37" s="360"/>
      <c r="J37" s="199"/>
      <c r="K37" s="199"/>
      <c r="L37" s="199"/>
      <c r="M37" s="199"/>
      <c r="N37" s="199"/>
      <c r="O37" s="199"/>
      <c r="P37" s="199"/>
      <c r="Q37" s="200"/>
    </row>
    <row r="38" spans="1:17">
      <c r="A38" s="303" t="s">
        <v>287</v>
      </c>
      <c r="B38" s="303" t="s">
        <v>273</v>
      </c>
      <c r="C38" s="303" t="s">
        <v>269</v>
      </c>
      <c r="D38" s="306">
        <v>0</v>
      </c>
      <c r="E38" s="198">
        <v>0</v>
      </c>
      <c r="F38" s="198">
        <v>0</v>
      </c>
      <c r="G38" s="198">
        <v>0</v>
      </c>
      <c r="H38" s="198">
        <v>0</v>
      </c>
      <c r="I38" s="198">
        <v>0</v>
      </c>
      <c r="J38" s="199"/>
      <c r="K38" s="199"/>
      <c r="L38" s="199"/>
      <c r="M38" s="199"/>
      <c r="N38" s="199"/>
      <c r="O38" s="199"/>
      <c r="P38" s="199"/>
      <c r="Q38" s="200"/>
    </row>
    <row r="39" spans="1:17" ht="71.25" customHeight="1">
      <c r="A39" s="305"/>
      <c r="B39" s="305"/>
      <c r="C39" s="305"/>
      <c r="D39" s="308"/>
      <c r="E39" s="358" t="s">
        <v>272</v>
      </c>
      <c r="F39" s="359"/>
      <c r="G39" s="359"/>
      <c r="H39" s="359"/>
      <c r="I39" s="360"/>
      <c r="J39" s="199"/>
      <c r="K39" s="199"/>
      <c r="L39" s="199"/>
      <c r="M39" s="199"/>
      <c r="N39" s="199"/>
      <c r="O39" s="199"/>
      <c r="P39" s="199"/>
      <c r="Q39" s="200"/>
    </row>
    <row r="40" spans="1:17" ht="36" customHeight="1">
      <c r="A40" s="250" t="s">
        <v>288</v>
      </c>
      <c r="B40" s="251"/>
      <c r="C40" s="251"/>
      <c r="D40" s="251"/>
      <c r="E40" s="251"/>
      <c r="F40" s="251"/>
      <c r="G40" s="251"/>
      <c r="H40" s="251"/>
      <c r="I40" s="251"/>
      <c r="J40" s="251"/>
      <c r="K40" s="251"/>
      <c r="L40" s="251"/>
      <c r="M40" s="251"/>
      <c r="N40" s="251"/>
      <c r="O40" s="251"/>
      <c r="P40" s="251"/>
      <c r="Q40" s="252"/>
    </row>
    <row r="41" spans="1:17">
      <c r="A41" s="303" t="s">
        <v>289</v>
      </c>
      <c r="B41" s="303" t="s">
        <v>266</v>
      </c>
      <c r="C41" s="303" t="s">
        <v>259</v>
      </c>
      <c r="D41" s="306">
        <v>0</v>
      </c>
      <c r="E41" s="198">
        <v>0</v>
      </c>
      <c r="F41" s="198">
        <v>0</v>
      </c>
      <c r="G41" s="198">
        <v>0</v>
      </c>
      <c r="H41" s="198">
        <v>0</v>
      </c>
      <c r="I41" s="198">
        <v>0</v>
      </c>
      <c r="J41" s="199"/>
      <c r="K41" s="199"/>
      <c r="L41" s="199"/>
      <c r="M41" s="199"/>
      <c r="N41" s="199"/>
      <c r="O41" s="199"/>
      <c r="P41" s="199"/>
      <c r="Q41" s="200"/>
    </row>
    <row r="42" spans="1:17" ht="54" customHeight="1">
      <c r="A42" s="305"/>
      <c r="B42" s="305"/>
      <c r="C42" s="305"/>
      <c r="D42" s="308"/>
      <c r="E42" s="358" t="s">
        <v>260</v>
      </c>
      <c r="F42" s="359"/>
      <c r="G42" s="359"/>
      <c r="H42" s="359"/>
      <c r="I42" s="360"/>
      <c r="J42" s="199"/>
      <c r="K42" s="199"/>
      <c r="L42" s="199"/>
      <c r="M42" s="199"/>
      <c r="N42" s="199"/>
      <c r="O42" s="199"/>
      <c r="P42" s="199"/>
      <c r="Q42" s="200"/>
    </row>
    <row r="43" spans="1:17">
      <c r="A43" s="303" t="s">
        <v>290</v>
      </c>
      <c r="B43" s="303" t="s">
        <v>267</v>
      </c>
      <c r="C43" s="303" t="s">
        <v>259</v>
      </c>
      <c r="D43" s="306">
        <v>0</v>
      </c>
      <c r="E43" s="198">
        <v>0</v>
      </c>
      <c r="F43" s="198">
        <v>0</v>
      </c>
      <c r="G43" s="198">
        <v>0</v>
      </c>
      <c r="H43" s="198">
        <v>0</v>
      </c>
      <c r="I43" s="198">
        <v>0</v>
      </c>
      <c r="J43" s="199"/>
      <c r="K43" s="199"/>
      <c r="L43" s="199"/>
      <c r="M43" s="199"/>
      <c r="N43" s="199"/>
      <c r="O43" s="199"/>
      <c r="P43" s="199"/>
      <c r="Q43" s="200"/>
    </row>
    <row r="44" spans="1:17" ht="53.25" customHeight="1">
      <c r="A44" s="305"/>
      <c r="B44" s="305"/>
      <c r="C44" s="305"/>
      <c r="D44" s="308"/>
      <c r="E44" s="358" t="s">
        <v>262</v>
      </c>
      <c r="F44" s="359"/>
      <c r="G44" s="359"/>
      <c r="H44" s="359"/>
      <c r="I44" s="360"/>
      <c r="J44" s="199"/>
      <c r="K44" s="199"/>
      <c r="L44" s="199"/>
      <c r="M44" s="199"/>
      <c r="N44" s="199"/>
      <c r="O44" s="199"/>
      <c r="P44" s="199"/>
      <c r="Q44" s="200"/>
    </row>
    <row r="45" spans="1:17" ht="32.25" customHeight="1">
      <c r="A45" s="253" t="s">
        <v>298</v>
      </c>
      <c r="B45" s="299"/>
      <c r="C45" s="299"/>
      <c r="D45" s="299"/>
      <c r="E45" s="299"/>
      <c r="F45" s="299"/>
      <c r="G45" s="299"/>
      <c r="H45" s="299"/>
      <c r="I45" s="299"/>
      <c r="J45" s="299"/>
      <c r="K45" s="299"/>
      <c r="L45" s="299"/>
      <c r="M45" s="299"/>
      <c r="N45" s="299"/>
      <c r="O45" s="299"/>
      <c r="P45" s="299"/>
      <c r="Q45" s="300"/>
    </row>
    <row r="46" spans="1:17">
      <c r="A46" s="303" t="s">
        <v>356</v>
      </c>
      <c r="B46" s="303" t="s">
        <v>296</v>
      </c>
      <c r="C46" s="303" t="s">
        <v>222</v>
      </c>
      <c r="D46" s="306">
        <v>0</v>
      </c>
      <c r="E46" s="176">
        <v>0</v>
      </c>
      <c r="F46" s="176">
        <v>0</v>
      </c>
      <c r="G46" s="176">
        <v>0</v>
      </c>
      <c r="H46" s="176">
        <v>0</v>
      </c>
      <c r="I46" s="176">
        <v>0</v>
      </c>
      <c r="J46" s="351"/>
      <c r="K46" s="351"/>
      <c r="L46" s="351"/>
      <c r="M46" s="351"/>
      <c r="N46" s="351"/>
      <c r="O46" s="351"/>
      <c r="P46" s="351"/>
      <c r="Q46" s="351"/>
    </row>
    <row r="47" spans="1:17" ht="28.5" customHeight="1">
      <c r="A47" s="304"/>
      <c r="B47" s="304"/>
      <c r="C47" s="304"/>
      <c r="D47" s="307"/>
      <c r="E47" s="312" t="s">
        <v>309</v>
      </c>
      <c r="F47" s="309"/>
      <c r="G47" s="309"/>
      <c r="H47" s="309"/>
      <c r="I47" s="310"/>
      <c r="J47" s="352"/>
      <c r="K47" s="352"/>
      <c r="L47" s="352"/>
      <c r="M47" s="352"/>
      <c r="N47" s="352"/>
      <c r="O47" s="352"/>
      <c r="P47" s="352"/>
      <c r="Q47" s="352"/>
    </row>
    <row r="48" spans="1:17" ht="53.25" customHeight="1">
      <c r="A48" s="304"/>
      <c r="B48" s="304"/>
      <c r="C48" s="304"/>
      <c r="D48" s="307"/>
      <c r="E48" s="312" t="s">
        <v>297</v>
      </c>
      <c r="F48" s="309"/>
      <c r="G48" s="309"/>
      <c r="H48" s="309"/>
      <c r="I48" s="310"/>
      <c r="J48" s="352"/>
      <c r="K48" s="352"/>
      <c r="L48" s="352"/>
      <c r="M48" s="352"/>
      <c r="N48" s="352"/>
      <c r="O48" s="352"/>
      <c r="P48" s="352"/>
      <c r="Q48" s="352"/>
    </row>
    <row r="49" spans="1:17" ht="93" customHeight="1">
      <c r="A49" s="305"/>
      <c r="B49" s="305"/>
      <c r="C49" s="305"/>
      <c r="D49" s="308"/>
      <c r="E49" s="312" t="s">
        <v>310</v>
      </c>
      <c r="F49" s="309"/>
      <c r="G49" s="309"/>
      <c r="H49" s="309"/>
      <c r="I49" s="310"/>
      <c r="J49" s="353"/>
      <c r="K49" s="353"/>
      <c r="L49" s="353"/>
      <c r="M49" s="353"/>
      <c r="N49" s="353"/>
      <c r="O49" s="353"/>
      <c r="P49" s="353"/>
      <c r="Q49" s="353"/>
    </row>
    <row r="50" spans="1:17" ht="21" customHeight="1">
      <c r="A50" s="253" t="s">
        <v>299</v>
      </c>
      <c r="B50" s="344"/>
      <c r="C50" s="344"/>
      <c r="D50" s="344"/>
      <c r="E50" s="344"/>
      <c r="F50" s="344"/>
      <c r="G50" s="344"/>
      <c r="H50" s="344"/>
      <c r="I50" s="344"/>
      <c r="J50" s="344"/>
      <c r="K50" s="344"/>
      <c r="L50" s="344"/>
      <c r="M50" s="344"/>
      <c r="N50" s="344"/>
      <c r="O50" s="344"/>
      <c r="P50" s="344"/>
      <c r="Q50" s="344"/>
    </row>
    <row r="51" spans="1:17">
      <c r="A51" s="302" t="s">
        <v>301</v>
      </c>
      <c r="B51" s="302" t="s">
        <v>302</v>
      </c>
      <c r="C51" s="302" t="s">
        <v>222</v>
      </c>
      <c r="D51" s="354">
        <v>351.5</v>
      </c>
      <c r="E51" s="176">
        <v>0</v>
      </c>
      <c r="F51" s="176">
        <v>0</v>
      </c>
      <c r="G51" s="176">
        <v>0</v>
      </c>
      <c r="H51" s="176">
        <v>0</v>
      </c>
      <c r="I51" s="176">
        <v>351.5</v>
      </c>
      <c r="J51" s="301"/>
      <c r="K51" s="355"/>
      <c r="L51" s="301"/>
      <c r="M51" s="301"/>
      <c r="N51" s="301"/>
      <c r="O51" s="301"/>
      <c r="P51" s="301"/>
      <c r="Q51" s="301"/>
    </row>
    <row r="52" spans="1:17" ht="183.75" customHeight="1">
      <c r="A52" s="302"/>
      <c r="B52" s="302"/>
      <c r="C52" s="302"/>
      <c r="D52" s="354"/>
      <c r="E52" s="312" t="s">
        <v>311</v>
      </c>
      <c r="F52" s="309"/>
      <c r="G52" s="309"/>
      <c r="H52" s="309"/>
      <c r="I52" s="310"/>
      <c r="J52" s="301"/>
      <c r="K52" s="355"/>
      <c r="L52" s="301"/>
      <c r="M52" s="301"/>
      <c r="N52" s="301"/>
      <c r="O52" s="301"/>
      <c r="P52" s="301"/>
      <c r="Q52" s="301"/>
    </row>
    <row r="53" spans="1:17" ht="57" customHeight="1">
      <c r="A53" s="302"/>
      <c r="B53" s="302"/>
      <c r="C53" s="302"/>
      <c r="D53" s="354"/>
      <c r="E53" s="312" t="s">
        <v>304</v>
      </c>
      <c r="F53" s="309"/>
      <c r="G53" s="309"/>
      <c r="H53" s="309"/>
      <c r="I53" s="310"/>
      <c r="J53" s="301"/>
      <c r="K53" s="355"/>
      <c r="L53" s="301"/>
      <c r="M53" s="301"/>
      <c r="N53" s="301"/>
      <c r="O53" s="301"/>
      <c r="P53" s="301"/>
      <c r="Q53" s="301"/>
    </row>
    <row r="54" spans="1:17" ht="65.25" customHeight="1">
      <c r="A54" s="302"/>
      <c r="B54" s="302"/>
      <c r="C54" s="302"/>
      <c r="D54" s="354"/>
      <c r="E54" s="312" t="s">
        <v>305</v>
      </c>
      <c r="F54" s="309"/>
      <c r="G54" s="309"/>
      <c r="H54" s="309"/>
      <c r="I54" s="310"/>
      <c r="J54" s="301"/>
      <c r="K54" s="355"/>
      <c r="L54" s="301"/>
      <c r="M54" s="301"/>
      <c r="N54" s="301"/>
      <c r="O54" s="301"/>
      <c r="P54" s="301"/>
      <c r="Q54" s="301"/>
    </row>
    <row r="55" spans="1:17" ht="192" customHeight="1">
      <c r="A55" s="302"/>
      <c r="B55" s="302"/>
      <c r="C55" s="302"/>
      <c r="D55" s="354"/>
      <c r="E55" s="312" t="s">
        <v>312</v>
      </c>
      <c r="F55" s="309"/>
      <c r="G55" s="309"/>
      <c r="H55" s="309"/>
      <c r="I55" s="310"/>
      <c r="J55" s="301"/>
      <c r="K55" s="355"/>
      <c r="L55" s="301"/>
      <c r="M55" s="301"/>
      <c r="N55" s="301"/>
      <c r="O55" s="301"/>
      <c r="P55" s="301"/>
      <c r="Q55" s="301"/>
    </row>
    <row r="56" spans="1:17" ht="61.5" customHeight="1">
      <c r="A56" s="302"/>
      <c r="B56" s="302"/>
      <c r="C56" s="302"/>
      <c r="D56" s="354"/>
      <c r="E56" s="312" t="s">
        <v>306</v>
      </c>
      <c r="F56" s="309"/>
      <c r="G56" s="309"/>
      <c r="H56" s="309"/>
      <c r="I56" s="310"/>
      <c r="J56" s="301"/>
      <c r="K56" s="355"/>
      <c r="L56" s="301"/>
      <c r="M56" s="301"/>
      <c r="N56" s="301"/>
      <c r="O56" s="301"/>
      <c r="P56" s="301"/>
      <c r="Q56" s="301"/>
    </row>
    <row r="57" spans="1:17" ht="102" customHeight="1">
      <c r="A57" s="302"/>
      <c r="B57" s="302"/>
      <c r="C57" s="302"/>
      <c r="D57" s="354"/>
      <c r="E57" s="312" t="s">
        <v>307</v>
      </c>
      <c r="F57" s="309"/>
      <c r="G57" s="309"/>
      <c r="H57" s="309"/>
      <c r="I57" s="310"/>
      <c r="J57" s="301"/>
      <c r="K57" s="355"/>
      <c r="L57" s="301"/>
      <c r="M57" s="301"/>
      <c r="N57" s="301"/>
      <c r="O57" s="301"/>
      <c r="P57" s="301"/>
      <c r="Q57" s="301"/>
    </row>
    <row r="58" spans="1:17" ht="135" customHeight="1">
      <c r="A58" s="302"/>
      <c r="B58" s="302"/>
      <c r="C58" s="302"/>
      <c r="D58" s="354"/>
      <c r="E58" s="312" t="s">
        <v>308</v>
      </c>
      <c r="F58" s="309"/>
      <c r="G58" s="309"/>
      <c r="H58" s="309"/>
      <c r="I58" s="310"/>
      <c r="J58" s="301"/>
      <c r="K58" s="355"/>
      <c r="L58" s="301"/>
      <c r="M58" s="301"/>
      <c r="N58" s="301"/>
      <c r="O58" s="301"/>
      <c r="P58" s="301"/>
      <c r="Q58" s="301"/>
    </row>
    <row r="59" spans="1:17" ht="18" customHeight="1">
      <c r="A59" s="253" t="s">
        <v>335</v>
      </c>
      <c r="B59" s="344"/>
      <c r="C59" s="344"/>
      <c r="D59" s="344"/>
      <c r="E59" s="344"/>
      <c r="F59" s="344"/>
      <c r="G59" s="344"/>
      <c r="H59" s="344"/>
      <c r="I59" s="344"/>
      <c r="J59" s="344"/>
      <c r="K59" s="344"/>
      <c r="L59" s="344"/>
      <c r="M59" s="344"/>
      <c r="N59" s="344"/>
      <c r="O59" s="344"/>
      <c r="P59" s="344"/>
      <c r="Q59" s="344"/>
    </row>
    <row r="60" spans="1:17" ht="13.5" customHeight="1">
      <c r="A60" s="302" t="s">
        <v>343</v>
      </c>
      <c r="B60" s="302" t="s">
        <v>328</v>
      </c>
      <c r="C60" s="302" t="s">
        <v>222</v>
      </c>
      <c r="D60" s="354">
        <v>419</v>
      </c>
      <c r="E60" s="176">
        <v>0</v>
      </c>
      <c r="F60" s="176">
        <v>0</v>
      </c>
      <c r="G60" s="176">
        <v>384.8</v>
      </c>
      <c r="H60" s="176">
        <v>0</v>
      </c>
      <c r="I60" s="176">
        <v>34.200000000000003</v>
      </c>
      <c r="J60" s="301"/>
      <c r="K60" s="355"/>
      <c r="L60" s="301"/>
      <c r="M60" s="301"/>
      <c r="N60" s="301"/>
      <c r="O60" s="301"/>
      <c r="P60" s="301"/>
      <c r="Q60" s="301"/>
    </row>
    <row r="61" spans="1:17" ht="167.25" customHeight="1">
      <c r="A61" s="302"/>
      <c r="B61" s="302"/>
      <c r="C61" s="302"/>
      <c r="D61" s="354"/>
      <c r="E61" s="312" t="s">
        <v>317</v>
      </c>
      <c r="F61" s="309"/>
      <c r="G61" s="309"/>
      <c r="H61" s="309"/>
      <c r="I61" s="310"/>
      <c r="J61" s="301"/>
      <c r="K61" s="355"/>
      <c r="L61" s="301"/>
      <c r="M61" s="301"/>
      <c r="N61" s="301"/>
      <c r="O61" s="301"/>
      <c r="P61" s="301"/>
      <c r="Q61" s="301"/>
    </row>
    <row r="62" spans="1:17" ht="135" customHeight="1">
      <c r="A62" s="302"/>
      <c r="B62" s="302"/>
      <c r="C62" s="302"/>
      <c r="D62" s="354"/>
      <c r="E62" s="312" t="s">
        <v>318</v>
      </c>
      <c r="F62" s="309"/>
      <c r="G62" s="309"/>
      <c r="H62" s="309"/>
      <c r="I62" s="310"/>
      <c r="J62" s="301"/>
      <c r="K62" s="355"/>
      <c r="L62" s="301"/>
      <c r="M62" s="301"/>
      <c r="N62" s="301"/>
      <c r="O62" s="301"/>
      <c r="P62" s="301"/>
      <c r="Q62" s="301"/>
    </row>
    <row r="63" spans="1:17" ht="56.25" customHeight="1">
      <c r="A63" s="302"/>
      <c r="B63" s="302"/>
      <c r="C63" s="302"/>
      <c r="D63" s="354"/>
      <c r="E63" s="312" t="s">
        <v>319</v>
      </c>
      <c r="F63" s="309"/>
      <c r="G63" s="309"/>
      <c r="H63" s="309"/>
      <c r="I63" s="310"/>
      <c r="J63" s="301"/>
      <c r="K63" s="355"/>
      <c r="L63" s="301"/>
      <c r="M63" s="301"/>
      <c r="N63" s="301"/>
      <c r="O63" s="301"/>
      <c r="P63" s="301"/>
      <c r="Q63" s="301"/>
    </row>
    <row r="64" spans="1:17" ht="87" customHeight="1">
      <c r="A64" s="302"/>
      <c r="B64" s="302"/>
      <c r="C64" s="302"/>
      <c r="D64" s="354"/>
      <c r="E64" s="312" t="s">
        <v>320</v>
      </c>
      <c r="F64" s="309"/>
      <c r="G64" s="309"/>
      <c r="H64" s="309"/>
      <c r="I64" s="310"/>
      <c r="J64" s="301"/>
      <c r="K64" s="355"/>
      <c r="L64" s="301"/>
      <c r="M64" s="301"/>
      <c r="N64" s="301"/>
      <c r="O64" s="301"/>
      <c r="P64" s="301"/>
      <c r="Q64" s="301"/>
    </row>
    <row r="65" spans="1:17" ht="68.25" customHeight="1">
      <c r="A65" s="302"/>
      <c r="B65" s="302"/>
      <c r="C65" s="302"/>
      <c r="D65" s="354"/>
      <c r="E65" s="312" t="s">
        <v>321</v>
      </c>
      <c r="F65" s="309"/>
      <c r="G65" s="309"/>
      <c r="H65" s="309"/>
      <c r="I65" s="310"/>
      <c r="J65" s="301"/>
      <c r="K65" s="355"/>
      <c r="L65" s="301"/>
      <c r="M65" s="301"/>
      <c r="N65" s="301"/>
      <c r="O65" s="301"/>
      <c r="P65" s="301"/>
      <c r="Q65" s="301"/>
    </row>
    <row r="66" spans="1:17" ht="191.25" customHeight="1">
      <c r="A66" s="302"/>
      <c r="B66" s="302"/>
      <c r="C66" s="302"/>
      <c r="D66" s="354"/>
      <c r="E66" s="312" t="s">
        <v>322</v>
      </c>
      <c r="F66" s="309"/>
      <c r="G66" s="309"/>
      <c r="H66" s="309"/>
      <c r="I66" s="310"/>
      <c r="J66" s="301"/>
      <c r="K66" s="355"/>
      <c r="L66" s="301"/>
      <c r="M66" s="301"/>
      <c r="N66" s="301"/>
      <c r="O66" s="301"/>
      <c r="P66" s="301"/>
      <c r="Q66" s="301"/>
    </row>
    <row r="67" spans="1:17" ht="62.25" customHeight="1">
      <c r="A67" s="302"/>
      <c r="B67" s="302"/>
      <c r="C67" s="302"/>
      <c r="D67" s="354"/>
      <c r="E67" s="312" t="s">
        <v>323</v>
      </c>
      <c r="F67" s="309"/>
      <c r="G67" s="309"/>
      <c r="H67" s="309"/>
      <c r="I67" s="310"/>
      <c r="J67" s="301"/>
      <c r="K67" s="355"/>
      <c r="L67" s="301"/>
      <c r="M67" s="301"/>
      <c r="N67" s="301"/>
      <c r="O67" s="301"/>
      <c r="P67" s="301"/>
      <c r="Q67" s="301"/>
    </row>
    <row r="68" spans="1:17" ht="110.25" customHeight="1">
      <c r="A68" s="302"/>
      <c r="B68" s="302"/>
      <c r="C68" s="302"/>
      <c r="D68" s="354"/>
      <c r="E68" s="312" t="s">
        <v>324</v>
      </c>
      <c r="F68" s="309"/>
      <c r="G68" s="309"/>
      <c r="H68" s="309"/>
      <c r="I68" s="310"/>
      <c r="J68" s="301"/>
      <c r="K68" s="355"/>
      <c r="L68" s="301"/>
      <c r="M68" s="301"/>
      <c r="N68" s="301"/>
      <c r="O68" s="301"/>
      <c r="P68" s="301"/>
      <c r="Q68" s="301"/>
    </row>
    <row r="69" spans="1:17" ht="141.75" customHeight="1">
      <c r="A69" s="302"/>
      <c r="B69" s="302"/>
      <c r="C69" s="302"/>
      <c r="D69" s="354"/>
      <c r="E69" s="312" t="s">
        <v>325</v>
      </c>
      <c r="F69" s="361"/>
      <c r="G69" s="361"/>
      <c r="H69" s="361"/>
      <c r="I69" s="362"/>
      <c r="J69" s="301"/>
      <c r="K69" s="355"/>
      <c r="L69" s="301"/>
      <c r="M69" s="301"/>
      <c r="N69" s="301"/>
      <c r="O69" s="301"/>
      <c r="P69" s="301"/>
      <c r="Q69" s="301"/>
    </row>
    <row r="70" spans="1:17" ht="35.25" customHeight="1">
      <c r="A70" s="253" t="s">
        <v>326</v>
      </c>
      <c r="B70" s="299"/>
      <c r="C70" s="299"/>
      <c r="D70" s="299"/>
      <c r="E70" s="299"/>
      <c r="F70" s="299"/>
      <c r="G70" s="299"/>
      <c r="H70" s="299"/>
      <c r="I70" s="299"/>
      <c r="J70" s="299"/>
      <c r="K70" s="299"/>
      <c r="L70" s="299"/>
      <c r="M70" s="299"/>
      <c r="N70" s="299"/>
      <c r="O70" s="299"/>
      <c r="P70" s="299"/>
      <c r="Q70" s="300"/>
    </row>
    <row r="71" spans="1:17">
      <c r="A71" s="303" t="s">
        <v>344</v>
      </c>
      <c r="B71" s="303" t="s">
        <v>329</v>
      </c>
      <c r="C71" s="303" t="s">
        <v>222</v>
      </c>
      <c r="D71" s="306">
        <v>0</v>
      </c>
      <c r="E71" s="176">
        <v>0</v>
      </c>
      <c r="F71" s="176">
        <v>0</v>
      </c>
      <c r="G71" s="176">
        <v>0</v>
      </c>
      <c r="H71" s="176">
        <v>0</v>
      </c>
      <c r="I71" s="176">
        <v>0</v>
      </c>
      <c r="J71" s="351"/>
      <c r="K71" s="351"/>
      <c r="L71" s="351"/>
      <c r="M71" s="351"/>
      <c r="N71" s="351"/>
      <c r="O71" s="351"/>
      <c r="P71" s="351"/>
      <c r="Q71" s="351"/>
    </row>
    <row r="72" spans="1:17" ht="139.5" customHeight="1">
      <c r="A72" s="304"/>
      <c r="B72" s="304"/>
      <c r="C72" s="304"/>
      <c r="D72" s="307"/>
      <c r="E72" s="312" t="s">
        <v>330</v>
      </c>
      <c r="F72" s="309"/>
      <c r="G72" s="309"/>
      <c r="H72" s="309"/>
      <c r="I72" s="310"/>
      <c r="J72" s="352"/>
      <c r="K72" s="352"/>
      <c r="L72" s="352"/>
      <c r="M72" s="352"/>
      <c r="N72" s="352"/>
      <c r="O72" s="352"/>
      <c r="P72" s="352"/>
      <c r="Q72" s="352"/>
    </row>
    <row r="73" spans="1:17" ht="58.5" customHeight="1">
      <c r="A73" s="304"/>
      <c r="B73" s="304"/>
      <c r="C73" s="304"/>
      <c r="D73" s="307"/>
      <c r="E73" s="312" t="s">
        <v>331</v>
      </c>
      <c r="F73" s="309"/>
      <c r="G73" s="309"/>
      <c r="H73" s="309"/>
      <c r="I73" s="310"/>
      <c r="J73" s="352"/>
      <c r="K73" s="352"/>
      <c r="L73" s="352"/>
      <c r="M73" s="352"/>
      <c r="N73" s="352"/>
      <c r="O73" s="352"/>
      <c r="P73" s="352"/>
      <c r="Q73" s="352"/>
    </row>
    <row r="74" spans="1:17" ht="68.25" customHeight="1">
      <c r="A74" s="305"/>
      <c r="B74" s="305"/>
      <c r="C74" s="305"/>
      <c r="D74" s="308"/>
      <c r="E74" s="312" t="s">
        <v>332</v>
      </c>
      <c r="F74" s="309"/>
      <c r="G74" s="309"/>
      <c r="H74" s="309"/>
      <c r="I74" s="310"/>
      <c r="J74" s="353"/>
      <c r="K74" s="353"/>
      <c r="L74" s="353"/>
      <c r="M74" s="353"/>
      <c r="N74" s="353"/>
      <c r="O74" s="353"/>
      <c r="P74" s="353"/>
      <c r="Q74" s="353"/>
    </row>
    <row r="75" spans="1:17" ht="18.75" customHeight="1">
      <c r="A75" s="253" t="s">
        <v>340</v>
      </c>
      <c r="B75" s="299"/>
      <c r="C75" s="299"/>
      <c r="D75" s="299"/>
      <c r="E75" s="299"/>
      <c r="F75" s="299"/>
      <c r="G75" s="299"/>
      <c r="H75" s="299"/>
      <c r="I75" s="299"/>
      <c r="J75" s="299"/>
      <c r="K75" s="299"/>
      <c r="L75" s="299"/>
      <c r="M75" s="299"/>
      <c r="N75" s="299"/>
      <c r="O75" s="299"/>
      <c r="P75" s="299"/>
      <c r="Q75" s="300"/>
    </row>
    <row r="76" spans="1:17" ht="15" customHeight="1">
      <c r="A76" s="302" t="s">
        <v>345</v>
      </c>
      <c r="B76" s="302" t="s">
        <v>341</v>
      </c>
      <c r="C76" s="302" t="s">
        <v>222</v>
      </c>
      <c r="D76" s="354">
        <v>29464</v>
      </c>
      <c r="E76" s="176">
        <v>0</v>
      </c>
      <c r="F76" s="176">
        <v>0</v>
      </c>
      <c r="G76" s="176">
        <v>0</v>
      </c>
      <c r="H76" s="176">
        <v>0</v>
      </c>
      <c r="I76" s="176">
        <v>29464</v>
      </c>
      <c r="J76" s="368" t="s">
        <v>353</v>
      </c>
      <c r="K76" s="371">
        <v>29464</v>
      </c>
      <c r="L76" s="311"/>
      <c r="M76" s="311"/>
      <c r="N76" s="311"/>
      <c r="O76" s="311"/>
      <c r="P76" s="311"/>
      <c r="Q76" s="311"/>
    </row>
    <row r="77" spans="1:17" ht="54.75" customHeight="1">
      <c r="A77" s="302"/>
      <c r="B77" s="302"/>
      <c r="C77" s="302"/>
      <c r="D77" s="354"/>
      <c r="E77" s="367" t="s">
        <v>342</v>
      </c>
      <c r="F77" s="367"/>
      <c r="G77" s="367"/>
      <c r="H77" s="367"/>
      <c r="I77" s="367"/>
      <c r="J77" s="369"/>
      <c r="K77" s="372"/>
      <c r="L77" s="311"/>
      <c r="M77" s="311"/>
      <c r="N77" s="311"/>
      <c r="O77" s="311"/>
      <c r="P77" s="311"/>
      <c r="Q77" s="311"/>
    </row>
    <row r="78" spans="1:17" ht="95.25" customHeight="1">
      <c r="A78" s="302"/>
      <c r="B78" s="302"/>
      <c r="C78" s="302"/>
      <c r="D78" s="354"/>
      <c r="E78" s="367" t="s">
        <v>352</v>
      </c>
      <c r="F78" s="367"/>
      <c r="G78" s="367"/>
      <c r="H78" s="367"/>
      <c r="I78" s="367"/>
      <c r="J78" s="369"/>
      <c r="K78" s="372"/>
      <c r="L78" s="311"/>
      <c r="M78" s="311"/>
      <c r="N78" s="311"/>
      <c r="O78" s="311"/>
      <c r="P78" s="311"/>
      <c r="Q78" s="311"/>
    </row>
    <row r="79" spans="1:17" ht="58.5" customHeight="1">
      <c r="A79" s="302"/>
      <c r="B79" s="302"/>
      <c r="C79" s="302"/>
      <c r="D79" s="354"/>
      <c r="E79" s="367" t="s">
        <v>347</v>
      </c>
      <c r="F79" s="367"/>
      <c r="G79" s="367"/>
      <c r="H79" s="367"/>
      <c r="I79" s="367"/>
      <c r="J79" s="369"/>
      <c r="K79" s="372"/>
      <c r="L79" s="311"/>
      <c r="M79" s="311"/>
      <c r="N79" s="311"/>
      <c r="O79" s="311"/>
      <c r="P79" s="311"/>
      <c r="Q79" s="311"/>
    </row>
    <row r="80" spans="1:17" ht="75" customHeight="1">
      <c r="A80" s="302"/>
      <c r="B80" s="302"/>
      <c r="C80" s="302"/>
      <c r="D80" s="354"/>
      <c r="E80" s="367" t="s">
        <v>348</v>
      </c>
      <c r="F80" s="367"/>
      <c r="G80" s="367"/>
      <c r="H80" s="367"/>
      <c r="I80" s="367"/>
      <c r="J80" s="369"/>
      <c r="K80" s="372"/>
      <c r="L80" s="311"/>
      <c r="M80" s="311"/>
      <c r="N80" s="311"/>
      <c r="O80" s="311"/>
      <c r="P80" s="311"/>
      <c r="Q80" s="311"/>
    </row>
    <row r="81" spans="1:17" ht="51.75" customHeight="1">
      <c r="A81" s="302"/>
      <c r="B81" s="302"/>
      <c r="C81" s="302"/>
      <c r="D81" s="354"/>
      <c r="E81" s="367" t="s">
        <v>349</v>
      </c>
      <c r="F81" s="367"/>
      <c r="G81" s="367"/>
      <c r="H81" s="367"/>
      <c r="I81" s="367"/>
      <c r="J81" s="369"/>
      <c r="K81" s="372"/>
      <c r="L81" s="311"/>
      <c r="M81" s="311"/>
      <c r="N81" s="311"/>
      <c r="O81" s="311"/>
      <c r="P81" s="311"/>
      <c r="Q81" s="311"/>
    </row>
    <row r="82" spans="1:17" ht="75" customHeight="1">
      <c r="A82" s="302"/>
      <c r="B82" s="302"/>
      <c r="C82" s="302"/>
      <c r="D82" s="354"/>
      <c r="E82" s="367" t="s">
        <v>350</v>
      </c>
      <c r="F82" s="367"/>
      <c r="G82" s="367"/>
      <c r="H82" s="367"/>
      <c r="I82" s="367"/>
      <c r="J82" s="369"/>
      <c r="K82" s="372"/>
      <c r="L82" s="311"/>
      <c r="M82" s="311"/>
      <c r="N82" s="311"/>
      <c r="O82" s="311"/>
      <c r="P82" s="311"/>
      <c r="Q82" s="311"/>
    </row>
    <row r="83" spans="1:17" ht="165" customHeight="1">
      <c r="A83" s="302"/>
      <c r="B83" s="302"/>
      <c r="C83" s="302"/>
      <c r="D83" s="354"/>
      <c r="E83" s="367" t="s">
        <v>351</v>
      </c>
      <c r="F83" s="367"/>
      <c r="G83" s="367"/>
      <c r="H83" s="367"/>
      <c r="I83" s="367"/>
      <c r="J83" s="370"/>
      <c r="K83" s="373"/>
      <c r="L83" s="311"/>
      <c r="M83" s="311"/>
      <c r="N83" s="311"/>
      <c r="O83" s="311"/>
      <c r="P83" s="311"/>
      <c r="Q83" s="311"/>
    </row>
    <row r="84" spans="1:17" ht="15.75" thickBot="1">
      <c r="A84" s="105" t="s">
        <v>14</v>
      </c>
      <c r="B84" s="108">
        <v>17</v>
      </c>
      <c r="C84" s="211"/>
      <c r="D84" s="106">
        <v>30836.799999999999</v>
      </c>
      <c r="E84" s="106">
        <v>13</v>
      </c>
      <c r="F84" s="106">
        <f>F8+F12</f>
        <v>0</v>
      </c>
      <c r="G84" s="43">
        <v>384.8</v>
      </c>
      <c r="H84" s="106">
        <v>0</v>
      </c>
      <c r="I84" s="106">
        <v>30439</v>
      </c>
      <c r="J84" s="206"/>
      <c r="K84" s="126">
        <v>29464</v>
      </c>
      <c r="L84" s="126"/>
      <c r="M84" s="106">
        <f>M8+M12</f>
        <v>0</v>
      </c>
      <c r="N84" s="106"/>
      <c r="O84" s="206">
        <v>0</v>
      </c>
      <c r="P84" s="202">
        <v>10</v>
      </c>
      <c r="Q84" s="166">
        <v>0</v>
      </c>
    </row>
    <row r="85" spans="1:17" ht="15.75" thickBot="1">
      <c r="A85" s="42" t="s">
        <v>15</v>
      </c>
      <c r="B85" s="208" t="s">
        <v>346</v>
      </c>
      <c r="C85" s="209"/>
      <c r="D85" s="43" t="s">
        <v>354</v>
      </c>
      <c r="E85" s="43" t="s">
        <v>264</v>
      </c>
      <c r="F85" s="43">
        <v>0</v>
      </c>
      <c r="G85" s="43">
        <v>384.8</v>
      </c>
      <c r="H85" s="43">
        <v>0</v>
      </c>
      <c r="I85" s="43" t="s">
        <v>355</v>
      </c>
      <c r="J85" s="45"/>
      <c r="K85" s="126">
        <v>29464</v>
      </c>
      <c r="L85" s="44"/>
      <c r="M85" s="44">
        <f>M8+M12</f>
        <v>0</v>
      </c>
      <c r="N85" s="162"/>
      <c r="O85" s="205" t="s">
        <v>32</v>
      </c>
      <c r="P85" s="109">
        <v>10</v>
      </c>
      <c r="Q85" s="109">
        <v>0</v>
      </c>
    </row>
    <row r="87" spans="1:17">
      <c r="A87" s="229" t="s">
        <v>230</v>
      </c>
      <c r="B87" s="229"/>
      <c r="C87" s="229"/>
      <c r="D87" s="38"/>
      <c r="E87" s="37"/>
      <c r="F87" s="37"/>
      <c r="G87" s="37" t="s">
        <v>215</v>
      </c>
    </row>
  </sheetData>
  <mergeCells count="232">
    <mergeCell ref="A87:C87"/>
    <mergeCell ref="A75:Q75"/>
    <mergeCell ref="M71:M74"/>
    <mergeCell ref="N71:N74"/>
    <mergeCell ref="O71:O74"/>
    <mergeCell ref="P71:P74"/>
    <mergeCell ref="Q71:Q74"/>
    <mergeCell ref="E72:I72"/>
    <mergeCell ref="E73:I73"/>
    <mergeCell ref="E74:I74"/>
    <mergeCell ref="A76:A83"/>
    <mergeCell ref="B76:B83"/>
    <mergeCell ref="C76:C83"/>
    <mergeCell ref="D76:D83"/>
    <mergeCell ref="E77:I77"/>
    <mergeCell ref="E78:I78"/>
    <mergeCell ref="E79:I79"/>
    <mergeCell ref="L76:L83"/>
    <mergeCell ref="M76:M83"/>
    <mergeCell ref="N76:N83"/>
    <mergeCell ref="O76:O83"/>
    <mergeCell ref="P76:P83"/>
    <mergeCell ref="Q76:Q83"/>
    <mergeCell ref="E80:I80"/>
    <mergeCell ref="A70:Q70"/>
    <mergeCell ref="A71:A74"/>
    <mergeCell ref="B71:B74"/>
    <mergeCell ref="C71:C74"/>
    <mergeCell ref="D71:D74"/>
    <mergeCell ref="J71:J74"/>
    <mergeCell ref="K71:K74"/>
    <mergeCell ref="L71:L74"/>
    <mergeCell ref="E81:I81"/>
    <mergeCell ref="E82:I82"/>
    <mergeCell ref="E83:I83"/>
    <mergeCell ref="J76:J83"/>
    <mergeCell ref="K76:K83"/>
    <mergeCell ref="A59:Q59"/>
    <mergeCell ref="A60:A69"/>
    <mergeCell ref="B60:B69"/>
    <mergeCell ref="C60:C69"/>
    <mergeCell ref="D60:D69"/>
    <mergeCell ref="J60:J69"/>
    <mergeCell ref="K60:K69"/>
    <mergeCell ref="L60:L69"/>
    <mergeCell ref="M60:M69"/>
    <mergeCell ref="N60:N69"/>
    <mergeCell ref="E68:I68"/>
    <mergeCell ref="E69:I69"/>
    <mergeCell ref="O60:O69"/>
    <mergeCell ref="P60:P69"/>
    <mergeCell ref="Q60:Q69"/>
    <mergeCell ref="E61:I61"/>
    <mergeCell ref="E62:I62"/>
    <mergeCell ref="E63:I63"/>
    <mergeCell ref="E64:I64"/>
    <mergeCell ref="E65:I65"/>
    <mergeCell ref="E66:I66"/>
    <mergeCell ref="E67:I67"/>
    <mergeCell ref="A50:Q50"/>
    <mergeCell ref="A51:A58"/>
    <mergeCell ref="B51:B58"/>
    <mergeCell ref="C51:C58"/>
    <mergeCell ref="D51:D58"/>
    <mergeCell ref="J51:J58"/>
    <mergeCell ref="K51:K58"/>
    <mergeCell ref="L51:L58"/>
    <mergeCell ref="M51:M58"/>
    <mergeCell ref="N51:N58"/>
    <mergeCell ref="O51:O58"/>
    <mergeCell ref="P51:P58"/>
    <mergeCell ref="Q51:Q58"/>
    <mergeCell ref="E52:I52"/>
    <mergeCell ref="E53:I53"/>
    <mergeCell ref="E54:I54"/>
    <mergeCell ref="E55:I55"/>
    <mergeCell ref="E56:I56"/>
    <mergeCell ref="E57:I57"/>
    <mergeCell ref="E58:I58"/>
    <mergeCell ref="L46:L49"/>
    <mergeCell ref="M46:M49"/>
    <mergeCell ref="N46:N49"/>
    <mergeCell ref="O46:O49"/>
    <mergeCell ref="P46:P49"/>
    <mergeCell ref="Q46:Q49"/>
    <mergeCell ref="A46:A49"/>
    <mergeCell ref="B46:B49"/>
    <mergeCell ref="C46:C49"/>
    <mergeCell ref="D46:D49"/>
    <mergeCell ref="J46:J49"/>
    <mergeCell ref="K46:K49"/>
    <mergeCell ref="E47:I47"/>
    <mergeCell ref="E48:I48"/>
    <mergeCell ref="E49:I49"/>
    <mergeCell ref="A43:A44"/>
    <mergeCell ref="B43:B44"/>
    <mergeCell ref="C43:C44"/>
    <mergeCell ref="D43:D44"/>
    <mergeCell ref="E44:I44"/>
    <mergeCell ref="A45:Q45"/>
    <mergeCell ref="A40:Q40"/>
    <mergeCell ref="A41:A42"/>
    <mergeCell ref="B41:B42"/>
    <mergeCell ref="C41:C42"/>
    <mergeCell ref="D41:D42"/>
    <mergeCell ref="E42:I42"/>
    <mergeCell ref="E37:I37"/>
    <mergeCell ref="A38:A39"/>
    <mergeCell ref="B38:B39"/>
    <mergeCell ref="C38:C39"/>
    <mergeCell ref="D38:D39"/>
    <mergeCell ref="E39:I39"/>
    <mergeCell ref="A33:A34"/>
    <mergeCell ref="B33:B34"/>
    <mergeCell ref="C33:C34"/>
    <mergeCell ref="D33:D34"/>
    <mergeCell ref="E34:I34"/>
    <mergeCell ref="A35:A37"/>
    <mergeCell ref="B35:B37"/>
    <mergeCell ref="C35:C37"/>
    <mergeCell ref="D35:D37"/>
    <mergeCell ref="E36:I36"/>
    <mergeCell ref="A29:Q29"/>
    <mergeCell ref="A30:A32"/>
    <mergeCell ref="B30:B32"/>
    <mergeCell ref="C30:C32"/>
    <mergeCell ref="D30:D32"/>
    <mergeCell ref="E31:I31"/>
    <mergeCell ref="E32:I32"/>
    <mergeCell ref="L26:L28"/>
    <mergeCell ref="M26:M28"/>
    <mergeCell ref="N26:N28"/>
    <mergeCell ref="O26:O28"/>
    <mergeCell ref="P26:P28"/>
    <mergeCell ref="Q26:Q28"/>
    <mergeCell ref="A26:A28"/>
    <mergeCell ref="B26:B28"/>
    <mergeCell ref="C26:C28"/>
    <mergeCell ref="D26:D28"/>
    <mergeCell ref="J26:J28"/>
    <mergeCell ref="K26:K28"/>
    <mergeCell ref="E27:I27"/>
    <mergeCell ref="E28:I28"/>
    <mergeCell ref="O22:O24"/>
    <mergeCell ref="P22:P24"/>
    <mergeCell ref="Q22:Q24"/>
    <mergeCell ref="E23:I23"/>
    <mergeCell ref="E24:I24"/>
    <mergeCell ref="A25:Q25"/>
    <mergeCell ref="A21:Q21"/>
    <mergeCell ref="A22:A24"/>
    <mergeCell ref="B22:B24"/>
    <mergeCell ref="C22:C24"/>
    <mergeCell ref="D22:D24"/>
    <mergeCell ref="J22:J24"/>
    <mergeCell ref="K22:K24"/>
    <mergeCell ref="L22:L24"/>
    <mergeCell ref="M22:M24"/>
    <mergeCell ref="N22:N24"/>
    <mergeCell ref="L18:L20"/>
    <mergeCell ref="M18:M20"/>
    <mergeCell ref="N18:N20"/>
    <mergeCell ref="O18:O20"/>
    <mergeCell ref="P18:P20"/>
    <mergeCell ref="Q18:Q20"/>
    <mergeCell ref="A18:A20"/>
    <mergeCell ref="B18:B20"/>
    <mergeCell ref="C18:C20"/>
    <mergeCell ref="D18:D20"/>
    <mergeCell ref="J18:J20"/>
    <mergeCell ref="K18:K20"/>
    <mergeCell ref="E19:I19"/>
    <mergeCell ref="E20:I20"/>
    <mergeCell ref="O14:O16"/>
    <mergeCell ref="P14:P16"/>
    <mergeCell ref="Q14:Q16"/>
    <mergeCell ref="E15:I15"/>
    <mergeCell ref="E16:I16"/>
    <mergeCell ref="A17:Q17"/>
    <mergeCell ref="A13:Q13"/>
    <mergeCell ref="A14:A16"/>
    <mergeCell ref="B14:B16"/>
    <mergeCell ref="C14:C16"/>
    <mergeCell ref="D14:D16"/>
    <mergeCell ref="J14:J16"/>
    <mergeCell ref="K14:K16"/>
    <mergeCell ref="L14:L16"/>
    <mergeCell ref="M14:M16"/>
    <mergeCell ref="N14:N16"/>
    <mergeCell ref="L10:L12"/>
    <mergeCell ref="M10:M12"/>
    <mergeCell ref="N10:N12"/>
    <mergeCell ref="O10:O12"/>
    <mergeCell ref="P10:P12"/>
    <mergeCell ref="Q10:Q12"/>
    <mergeCell ref="A10:A12"/>
    <mergeCell ref="B10:B12"/>
    <mergeCell ref="C10:C12"/>
    <mergeCell ref="D10:D12"/>
    <mergeCell ref="J10:J12"/>
    <mergeCell ref="K10:K12"/>
    <mergeCell ref="E11:I11"/>
    <mergeCell ref="E12:I12"/>
    <mergeCell ref="L8:L9"/>
    <mergeCell ref="M8:M9"/>
    <mergeCell ref="N8:N9"/>
    <mergeCell ref="O8:O9"/>
    <mergeCell ref="P8:P9"/>
    <mergeCell ref="Q8:Q9"/>
    <mergeCell ref="A8:A9"/>
    <mergeCell ref="B8:B9"/>
    <mergeCell ref="C8:C9"/>
    <mergeCell ref="D8:D9"/>
    <mergeCell ref="J8:J9"/>
    <mergeCell ref="K8:K9"/>
    <mergeCell ref="E9:I9"/>
    <mergeCell ref="L5:L6"/>
    <mergeCell ref="M5:M6"/>
    <mergeCell ref="N5:N6"/>
    <mergeCell ref="O5:O6"/>
    <mergeCell ref="P5:Q5"/>
    <mergeCell ref="A7:O7"/>
    <mergeCell ref="A1:O1"/>
    <mergeCell ref="A2:O2"/>
    <mergeCell ref="A3:O3"/>
    <mergeCell ref="A5:A6"/>
    <mergeCell ref="B5:B6"/>
    <mergeCell ref="C5:C6"/>
    <mergeCell ref="D5:D6"/>
    <mergeCell ref="E5:I5"/>
    <mergeCell ref="J5:J6"/>
    <mergeCell ref="K5:K6"/>
  </mergeCells>
  <pageMargins left="0.70866141732283472" right="0.70866141732283472" top="0.74803149606299213" bottom="0.74803149606299213" header="0.31496062992125984" footer="0.31496062992125984"/>
  <pageSetup paperSize="9" scale="61" orientation="landscape" r:id="rId1"/>
</worksheet>
</file>

<file path=xl/worksheets/sheet19.xml><?xml version="1.0" encoding="utf-8"?>
<worksheet xmlns="http://schemas.openxmlformats.org/spreadsheetml/2006/main" xmlns:r="http://schemas.openxmlformats.org/officeDocument/2006/relationships">
  <dimension ref="A1:P102"/>
  <sheetViews>
    <sheetView tabSelected="1" view="pageBreakPreview" topLeftCell="A94" zoomScale="60" zoomScaleNormal="100" workbookViewId="0">
      <selection activeCell="J110" sqref="J110"/>
    </sheetView>
  </sheetViews>
  <sheetFormatPr defaultRowHeight="15"/>
  <cols>
    <col min="1" max="1" width="30.85546875" customWidth="1"/>
    <col min="2" max="2" width="12.140625" customWidth="1"/>
    <col min="3" max="3" width="9.7109375" customWidth="1"/>
    <col min="4" max="5" width="10.5703125" customWidth="1"/>
    <col min="6" max="6" width="10.42578125" customWidth="1"/>
    <col min="7" max="7" width="9.7109375" customWidth="1"/>
    <col min="8" max="8" width="10.42578125" customWidth="1"/>
    <col min="9" max="9" width="10.85546875" customWidth="1"/>
    <col min="10" max="10" width="13.28515625" customWidth="1"/>
    <col min="11" max="11" width="11.42578125" customWidth="1"/>
    <col min="12" max="12" width="10.5703125" customWidth="1"/>
    <col min="13" max="13" width="10.28515625" customWidth="1"/>
    <col min="14" max="14" width="11.140625" customWidth="1"/>
    <col min="15" max="15" width="11.7109375" customWidth="1"/>
  </cols>
  <sheetData>
    <row r="1" spans="1:16" ht="15.75">
      <c r="A1" s="234" t="s">
        <v>35</v>
      </c>
      <c r="B1" s="234"/>
      <c r="C1" s="234"/>
      <c r="D1" s="234"/>
      <c r="E1" s="234"/>
      <c r="F1" s="234"/>
      <c r="G1" s="234"/>
      <c r="H1" s="234"/>
      <c r="I1" s="234"/>
      <c r="J1" s="234"/>
      <c r="K1" s="234"/>
      <c r="L1" s="234"/>
      <c r="M1" s="234"/>
      <c r="N1" s="234"/>
      <c r="O1" s="37"/>
      <c r="P1" s="37"/>
    </row>
    <row r="2" spans="1:16" ht="24" customHeight="1">
      <c r="A2" s="234" t="s">
        <v>360</v>
      </c>
      <c r="B2" s="234"/>
      <c r="C2" s="234"/>
      <c r="D2" s="234"/>
      <c r="E2" s="234"/>
      <c r="F2" s="234"/>
      <c r="G2" s="234"/>
      <c r="H2" s="234"/>
      <c r="I2" s="234"/>
      <c r="J2" s="234"/>
      <c r="K2" s="234"/>
      <c r="L2" s="234"/>
      <c r="M2" s="234"/>
      <c r="N2" s="234"/>
      <c r="O2" s="37"/>
      <c r="P2" s="37"/>
    </row>
    <row r="3" spans="1:16" ht="15.75">
      <c r="A3" s="234" t="s">
        <v>359</v>
      </c>
      <c r="B3" s="234"/>
      <c r="C3" s="234"/>
      <c r="D3" s="234"/>
      <c r="E3" s="234"/>
      <c r="F3" s="234"/>
      <c r="G3" s="234"/>
      <c r="H3" s="234"/>
      <c r="I3" s="234"/>
      <c r="J3" s="234"/>
      <c r="K3" s="234"/>
      <c r="L3" s="234"/>
      <c r="M3" s="234"/>
      <c r="N3" s="234"/>
      <c r="O3" s="37"/>
      <c r="P3" s="37"/>
    </row>
    <row r="4" spans="1:16" ht="16.5" thickBot="1">
      <c r="A4" s="212"/>
      <c r="B4" s="212"/>
      <c r="C4" s="212"/>
      <c r="D4" s="212"/>
      <c r="E4" s="212"/>
      <c r="F4" s="212"/>
      <c r="G4" s="212"/>
      <c r="H4" s="212"/>
      <c r="I4" s="212"/>
      <c r="J4" s="212"/>
      <c r="K4" s="212"/>
      <c r="L4" s="212"/>
      <c r="M4" s="212"/>
      <c r="N4" s="212"/>
      <c r="O4" s="37"/>
      <c r="P4" s="37"/>
    </row>
    <row r="5" spans="1:16" ht="26.25" customHeight="1">
      <c r="A5" s="238" t="s">
        <v>0</v>
      </c>
      <c r="B5" s="240" t="s">
        <v>1</v>
      </c>
      <c r="C5" s="240" t="s">
        <v>2</v>
      </c>
      <c r="D5" s="240" t="s">
        <v>378</v>
      </c>
      <c r="E5" s="240" t="s">
        <v>245</v>
      </c>
      <c r="F5" s="240"/>
      <c r="G5" s="240"/>
      <c r="H5" s="240"/>
      <c r="I5" s="240" t="s">
        <v>5</v>
      </c>
      <c r="J5" s="240" t="s">
        <v>377</v>
      </c>
      <c r="K5" s="322" t="s">
        <v>232</v>
      </c>
      <c r="L5" s="240" t="s">
        <v>376</v>
      </c>
      <c r="M5" s="322" t="s">
        <v>375</v>
      </c>
      <c r="N5" s="365" t="s">
        <v>374</v>
      </c>
      <c r="O5" s="388" t="s">
        <v>371</v>
      </c>
      <c r="P5" s="389"/>
    </row>
    <row r="6" spans="1:16" ht="39" thickBot="1">
      <c r="A6" s="239"/>
      <c r="B6" s="241"/>
      <c r="C6" s="241"/>
      <c r="D6" s="241"/>
      <c r="E6" s="217" t="s">
        <v>33</v>
      </c>
      <c r="F6" s="217" t="s">
        <v>9</v>
      </c>
      <c r="G6" s="217" t="s">
        <v>11</v>
      </c>
      <c r="H6" s="217" t="s">
        <v>12</v>
      </c>
      <c r="I6" s="241"/>
      <c r="J6" s="241"/>
      <c r="K6" s="323"/>
      <c r="L6" s="241"/>
      <c r="M6" s="323"/>
      <c r="N6" s="366"/>
      <c r="O6" s="218" t="s">
        <v>372</v>
      </c>
      <c r="P6" s="219" t="s">
        <v>373</v>
      </c>
    </row>
    <row r="7" spans="1:16" ht="23.25" customHeight="1">
      <c r="A7" s="282" t="s">
        <v>361</v>
      </c>
      <c r="B7" s="391"/>
      <c r="C7" s="391"/>
      <c r="D7" s="391"/>
      <c r="E7" s="391"/>
      <c r="F7" s="391"/>
      <c r="G7" s="391"/>
      <c r="H7" s="391"/>
      <c r="I7" s="391"/>
      <c r="J7" s="391"/>
      <c r="K7" s="391"/>
      <c r="L7" s="391"/>
      <c r="M7" s="391"/>
      <c r="N7" s="391"/>
      <c r="O7" s="391"/>
      <c r="P7" s="391"/>
    </row>
    <row r="8" spans="1:16">
      <c r="A8" s="302" t="s">
        <v>362</v>
      </c>
      <c r="B8" s="302" t="s">
        <v>228</v>
      </c>
      <c r="C8" s="303" t="s">
        <v>222</v>
      </c>
      <c r="D8" s="306">
        <v>0</v>
      </c>
      <c r="E8" s="176">
        <v>0</v>
      </c>
      <c r="F8" s="176">
        <v>0</v>
      </c>
      <c r="G8" s="176">
        <v>0</v>
      </c>
      <c r="H8" s="176">
        <v>0</v>
      </c>
      <c r="I8" s="301"/>
      <c r="J8" s="301"/>
      <c r="K8" s="301"/>
      <c r="L8" s="301"/>
      <c r="M8" s="301"/>
      <c r="N8" s="301"/>
      <c r="O8" s="301"/>
      <c r="P8" s="301"/>
    </row>
    <row r="9" spans="1:16" ht="54.75" customHeight="1">
      <c r="A9" s="302"/>
      <c r="B9" s="302"/>
      <c r="C9" s="304"/>
      <c r="D9" s="307"/>
      <c r="E9" s="309" t="s">
        <v>246</v>
      </c>
      <c r="F9" s="309"/>
      <c r="G9" s="309"/>
      <c r="H9" s="310"/>
      <c r="I9" s="301"/>
      <c r="J9" s="301"/>
      <c r="K9" s="301"/>
      <c r="L9" s="301"/>
      <c r="M9" s="301"/>
      <c r="N9" s="301"/>
      <c r="O9" s="301"/>
      <c r="P9" s="301"/>
    </row>
    <row r="10" spans="1:16" ht="183" customHeight="1">
      <c r="A10" s="302"/>
      <c r="B10" s="302"/>
      <c r="C10" s="305"/>
      <c r="D10" s="308"/>
      <c r="E10" s="309" t="s">
        <v>234</v>
      </c>
      <c r="F10" s="309"/>
      <c r="G10" s="309"/>
      <c r="H10" s="310"/>
      <c r="I10" s="301"/>
      <c r="J10" s="301"/>
      <c r="K10" s="301"/>
      <c r="L10" s="301"/>
      <c r="M10" s="301"/>
      <c r="N10" s="301"/>
      <c r="O10" s="301"/>
      <c r="P10" s="301"/>
    </row>
    <row r="11" spans="1:16" ht="36.75" customHeight="1">
      <c r="A11" s="253" t="s">
        <v>363</v>
      </c>
      <c r="B11" s="344"/>
      <c r="C11" s="344"/>
      <c r="D11" s="344"/>
      <c r="E11" s="344"/>
      <c r="F11" s="344"/>
      <c r="G11" s="344"/>
      <c r="H11" s="344"/>
      <c r="I11" s="344"/>
      <c r="J11" s="344"/>
      <c r="K11" s="344"/>
      <c r="L11" s="344"/>
      <c r="M11" s="344"/>
      <c r="N11" s="344"/>
      <c r="O11" s="344"/>
      <c r="P11" s="344"/>
    </row>
    <row r="12" spans="1:16">
      <c r="A12" s="302" t="s">
        <v>364</v>
      </c>
      <c r="B12" s="302" t="s">
        <v>276</v>
      </c>
      <c r="C12" s="303" t="s">
        <v>112</v>
      </c>
      <c r="D12" s="306">
        <v>597.5</v>
      </c>
      <c r="E12" s="176">
        <v>13</v>
      </c>
      <c r="F12" s="176">
        <v>0</v>
      </c>
      <c r="G12" s="176">
        <v>0</v>
      </c>
      <c r="H12" s="176">
        <v>584.5</v>
      </c>
      <c r="I12" s="301"/>
      <c r="J12" s="301"/>
      <c r="K12" s="301"/>
      <c r="L12" s="301"/>
      <c r="M12" s="301"/>
      <c r="N12" s="301"/>
      <c r="O12" s="301"/>
      <c r="P12" s="301"/>
    </row>
    <row r="13" spans="1:16" ht="54.75" customHeight="1">
      <c r="A13" s="302"/>
      <c r="B13" s="302"/>
      <c r="C13" s="304"/>
      <c r="D13" s="307"/>
      <c r="E13" s="309" t="s">
        <v>277</v>
      </c>
      <c r="F13" s="309"/>
      <c r="G13" s="309"/>
      <c r="H13" s="310"/>
      <c r="I13" s="301"/>
      <c r="J13" s="301"/>
      <c r="K13" s="301"/>
      <c r="L13" s="301"/>
      <c r="M13" s="301"/>
      <c r="N13" s="301"/>
      <c r="O13" s="301"/>
      <c r="P13" s="301"/>
    </row>
    <row r="14" spans="1:16" ht="121.5" customHeight="1">
      <c r="A14" s="302"/>
      <c r="B14" s="302"/>
      <c r="C14" s="305"/>
      <c r="D14" s="308"/>
      <c r="E14" s="309" t="s">
        <v>278</v>
      </c>
      <c r="F14" s="309"/>
      <c r="G14" s="309"/>
      <c r="H14" s="310"/>
      <c r="I14" s="301"/>
      <c r="J14" s="301"/>
      <c r="K14" s="301"/>
      <c r="L14" s="301"/>
      <c r="M14" s="301"/>
      <c r="N14" s="301"/>
      <c r="O14" s="301"/>
      <c r="P14" s="301"/>
    </row>
    <row r="15" spans="1:16" ht="38.25" customHeight="1">
      <c r="A15" s="253" t="s">
        <v>365</v>
      </c>
      <c r="B15" s="344"/>
      <c r="C15" s="344"/>
      <c r="D15" s="344"/>
      <c r="E15" s="344"/>
      <c r="F15" s="344"/>
      <c r="G15" s="344"/>
      <c r="H15" s="344"/>
      <c r="I15" s="344"/>
      <c r="J15" s="344"/>
      <c r="K15" s="344"/>
      <c r="L15" s="344"/>
      <c r="M15" s="344"/>
      <c r="N15" s="344"/>
      <c r="O15" s="344"/>
      <c r="P15" s="344"/>
    </row>
    <row r="16" spans="1:16">
      <c r="A16" s="302" t="s">
        <v>366</v>
      </c>
      <c r="B16" s="302" t="s">
        <v>281</v>
      </c>
      <c r="C16" s="303" t="s">
        <v>222</v>
      </c>
      <c r="D16" s="306">
        <v>4.8</v>
      </c>
      <c r="E16" s="176">
        <v>0</v>
      </c>
      <c r="F16" s="176">
        <v>0</v>
      </c>
      <c r="G16" s="176">
        <v>0</v>
      </c>
      <c r="H16" s="176">
        <v>4.8</v>
      </c>
      <c r="I16" s="301"/>
      <c r="J16" s="301"/>
      <c r="K16" s="301"/>
      <c r="L16" s="301"/>
      <c r="M16" s="301"/>
      <c r="N16" s="301"/>
      <c r="O16" s="301"/>
      <c r="P16" s="301"/>
    </row>
    <row r="17" spans="1:16" ht="185.25" customHeight="1">
      <c r="A17" s="302"/>
      <c r="B17" s="302"/>
      <c r="C17" s="304"/>
      <c r="D17" s="307"/>
      <c r="E17" s="309" t="s">
        <v>282</v>
      </c>
      <c r="F17" s="309"/>
      <c r="G17" s="309"/>
      <c r="H17" s="310"/>
      <c r="I17" s="301"/>
      <c r="J17" s="301"/>
      <c r="K17" s="301"/>
      <c r="L17" s="301"/>
      <c r="M17" s="301"/>
      <c r="N17" s="301"/>
      <c r="O17" s="301"/>
      <c r="P17" s="301"/>
    </row>
    <row r="18" spans="1:16" ht="95.25" customHeight="1">
      <c r="A18" s="302"/>
      <c r="B18" s="302"/>
      <c r="C18" s="305"/>
      <c r="D18" s="308"/>
      <c r="E18" s="309" t="s">
        <v>283</v>
      </c>
      <c r="F18" s="309"/>
      <c r="G18" s="309"/>
      <c r="H18" s="310"/>
      <c r="I18" s="301"/>
      <c r="J18" s="301"/>
      <c r="K18" s="301"/>
      <c r="L18" s="301"/>
      <c r="M18" s="301"/>
      <c r="N18" s="301"/>
      <c r="O18" s="301"/>
      <c r="P18" s="301"/>
    </row>
    <row r="19" spans="1:16" ht="36" customHeight="1">
      <c r="A19" s="250" t="s">
        <v>248</v>
      </c>
      <c r="B19" s="251"/>
      <c r="C19" s="251"/>
      <c r="D19" s="251"/>
      <c r="E19" s="251"/>
      <c r="F19" s="251"/>
      <c r="G19" s="251"/>
      <c r="H19" s="251"/>
      <c r="I19" s="251"/>
      <c r="J19" s="251"/>
      <c r="K19" s="251"/>
      <c r="L19" s="251"/>
      <c r="M19" s="251"/>
      <c r="N19" s="251"/>
      <c r="O19" s="251"/>
      <c r="P19" s="252"/>
    </row>
    <row r="20" spans="1:16">
      <c r="A20" s="303" t="s">
        <v>249</v>
      </c>
      <c r="B20" s="303" t="s">
        <v>250</v>
      </c>
      <c r="C20" s="303" t="s">
        <v>251</v>
      </c>
      <c r="D20" s="306">
        <v>290.2</v>
      </c>
      <c r="E20" s="215">
        <v>13</v>
      </c>
      <c r="F20" s="198">
        <v>0</v>
      </c>
      <c r="G20" s="198">
        <v>0</v>
      </c>
      <c r="H20" s="214">
        <v>277.2</v>
      </c>
      <c r="I20" s="375"/>
      <c r="J20" s="375"/>
      <c r="K20" s="375"/>
      <c r="L20" s="375"/>
      <c r="M20" s="375"/>
      <c r="N20" s="375"/>
      <c r="O20" s="375"/>
      <c r="P20" s="375"/>
    </row>
    <row r="21" spans="1:16" ht="106.5" customHeight="1">
      <c r="A21" s="304"/>
      <c r="B21" s="304"/>
      <c r="C21" s="304"/>
      <c r="D21" s="307"/>
      <c r="E21" s="358" t="s">
        <v>252</v>
      </c>
      <c r="F21" s="359"/>
      <c r="G21" s="359"/>
      <c r="H21" s="360"/>
      <c r="I21" s="379"/>
      <c r="J21" s="379"/>
      <c r="K21" s="379"/>
      <c r="L21" s="379"/>
      <c r="M21" s="379"/>
      <c r="N21" s="379"/>
      <c r="O21" s="379"/>
      <c r="P21" s="379"/>
    </row>
    <row r="22" spans="1:16" ht="43.5" customHeight="1">
      <c r="A22" s="305"/>
      <c r="B22" s="305"/>
      <c r="C22" s="305"/>
      <c r="D22" s="308"/>
      <c r="E22" s="358" t="s">
        <v>253</v>
      </c>
      <c r="F22" s="359"/>
      <c r="G22" s="359"/>
      <c r="H22" s="360"/>
      <c r="I22" s="376"/>
      <c r="J22" s="376"/>
      <c r="K22" s="376"/>
      <c r="L22" s="376"/>
      <c r="M22" s="376"/>
      <c r="N22" s="376"/>
      <c r="O22" s="376"/>
      <c r="P22" s="376"/>
    </row>
    <row r="23" spans="1:16">
      <c r="A23" s="303" t="s">
        <v>257</v>
      </c>
      <c r="B23" s="303" t="s">
        <v>254</v>
      </c>
      <c r="C23" s="303" t="s">
        <v>251</v>
      </c>
      <c r="D23" s="306">
        <v>0</v>
      </c>
      <c r="E23" s="198">
        <v>0</v>
      </c>
      <c r="F23" s="198">
        <v>0</v>
      </c>
      <c r="G23" s="198">
        <v>0</v>
      </c>
      <c r="H23" s="198">
        <v>0</v>
      </c>
      <c r="I23" s="375"/>
      <c r="J23" s="375"/>
      <c r="K23" s="375"/>
      <c r="L23" s="375"/>
      <c r="M23" s="375"/>
      <c r="N23" s="375"/>
      <c r="O23" s="375"/>
      <c r="P23" s="375"/>
    </row>
    <row r="24" spans="1:16" ht="83.25" customHeight="1">
      <c r="A24" s="305"/>
      <c r="B24" s="305"/>
      <c r="C24" s="305"/>
      <c r="D24" s="308"/>
      <c r="E24" s="358" t="s">
        <v>255</v>
      </c>
      <c r="F24" s="359"/>
      <c r="G24" s="359"/>
      <c r="H24" s="360"/>
      <c r="I24" s="376"/>
      <c r="J24" s="376"/>
      <c r="K24" s="376"/>
      <c r="L24" s="376"/>
      <c r="M24" s="376"/>
      <c r="N24" s="376"/>
      <c r="O24" s="376"/>
      <c r="P24" s="376"/>
    </row>
    <row r="25" spans="1:16">
      <c r="A25" s="303" t="s">
        <v>367</v>
      </c>
      <c r="B25" s="303" t="s">
        <v>268</v>
      </c>
      <c r="C25" s="303" t="s">
        <v>269</v>
      </c>
      <c r="D25" s="306">
        <v>300</v>
      </c>
      <c r="E25" s="214">
        <v>0</v>
      </c>
      <c r="F25" s="198">
        <v>0</v>
      </c>
      <c r="G25" s="198">
        <v>0</v>
      </c>
      <c r="H25" s="216">
        <v>300</v>
      </c>
      <c r="I25" s="375"/>
      <c r="J25" s="380">
        <v>300</v>
      </c>
      <c r="K25" s="380">
        <v>300</v>
      </c>
      <c r="L25" s="375"/>
      <c r="M25" s="375"/>
      <c r="N25" s="375"/>
      <c r="O25" s="380">
        <v>10</v>
      </c>
      <c r="P25" s="380">
        <v>10</v>
      </c>
    </row>
    <row r="26" spans="1:16" ht="154.5" customHeight="1">
      <c r="A26" s="304"/>
      <c r="B26" s="304"/>
      <c r="C26" s="304"/>
      <c r="D26" s="307"/>
      <c r="E26" s="358" t="s">
        <v>270</v>
      </c>
      <c r="F26" s="359"/>
      <c r="G26" s="359"/>
      <c r="H26" s="360"/>
      <c r="I26" s="379"/>
      <c r="J26" s="381"/>
      <c r="K26" s="381"/>
      <c r="L26" s="379"/>
      <c r="M26" s="379"/>
      <c r="N26" s="379"/>
      <c r="O26" s="381"/>
      <c r="P26" s="381"/>
    </row>
    <row r="27" spans="1:16" ht="41.25" customHeight="1">
      <c r="A27" s="305"/>
      <c r="B27" s="305"/>
      <c r="C27" s="305"/>
      <c r="D27" s="308"/>
      <c r="E27" s="358" t="s">
        <v>271</v>
      </c>
      <c r="F27" s="359"/>
      <c r="G27" s="359"/>
      <c r="H27" s="360"/>
      <c r="I27" s="376"/>
      <c r="J27" s="382"/>
      <c r="K27" s="382"/>
      <c r="L27" s="376"/>
      <c r="M27" s="376"/>
      <c r="N27" s="376"/>
      <c r="O27" s="382"/>
      <c r="P27" s="382"/>
    </row>
    <row r="28" spans="1:16" ht="14.25" customHeight="1">
      <c r="A28" s="303" t="s">
        <v>368</v>
      </c>
      <c r="B28" s="303" t="s">
        <v>273</v>
      </c>
      <c r="C28" s="303" t="s">
        <v>269</v>
      </c>
      <c r="D28" s="306">
        <v>0</v>
      </c>
      <c r="E28" s="198">
        <v>0</v>
      </c>
      <c r="F28" s="198">
        <v>0</v>
      </c>
      <c r="G28" s="198">
        <v>0</v>
      </c>
      <c r="H28" s="198">
        <v>0</v>
      </c>
      <c r="I28" s="375"/>
      <c r="J28" s="375"/>
      <c r="K28" s="375"/>
      <c r="L28" s="375"/>
      <c r="M28" s="375"/>
      <c r="N28" s="375"/>
      <c r="O28" s="375"/>
      <c r="P28" s="375"/>
    </row>
    <row r="29" spans="1:16" ht="80.25" customHeight="1">
      <c r="A29" s="305"/>
      <c r="B29" s="305"/>
      <c r="C29" s="305"/>
      <c r="D29" s="308"/>
      <c r="E29" s="358" t="s">
        <v>272</v>
      </c>
      <c r="F29" s="359"/>
      <c r="G29" s="359"/>
      <c r="H29" s="360"/>
      <c r="I29" s="376"/>
      <c r="J29" s="376"/>
      <c r="K29" s="376"/>
      <c r="L29" s="376"/>
      <c r="M29" s="376"/>
      <c r="N29" s="376"/>
      <c r="O29" s="376"/>
      <c r="P29" s="376"/>
    </row>
    <row r="30" spans="1:16" ht="39.75" customHeight="1">
      <c r="A30" s="250" t="s">
        <v>256</v>
      </c>
      <c r="B30" s="251"/>
      <c r="C30" s="251"/>
      <c r="D30" s="251"/>
      <c r="E30" s="251"/>
      <c r="F30" s="251"/>
      <c r="G30" s="251"/>
      <c r="H30" s="251"/>
      <c r="I30" s="251"/>
      <c r="J30" s="251"/>
      <c r="K30" s="251"/>
      <c r="L30" s="251"/>
      <c r="M30" s="251"/>
      <c r="N30" s="251"/>
      <c r="O30" s="251"/>
      <c r="P30" s="252"/>
    </row>
    <row r="31" spans="1:16">
      <c r="A31" s="303" t="s">
        <v>258</v>
      </c>
      <c r="B31" s="303" t="s">
        <v>266</v>
      </c>
      <c r="C31" s="303" t="s">
        <v>259</v>
      </c>
      <c r="D31" s="306">
        <v>0</v>
      </c>
      <c r="E31" s="198">
        <v>0</v>
      </c>
      <c r="F31" s="198">
        <v>0</v>
      </c>
      <c r="G31" s="198">
        <v>0</v>
      </c>
      <c r="H31" s="198">
        <v>0</v>
      </c>
      <c r="I31" s="375"/>
      <c r="J31" s="375"/>
      <c r="K31" s="375"/>
      <c r="L31" s="375"/>
      <c r="M31" s="375"/>
      <c r="N31" s="375"/>
      <c r="O31" s="375"/>
      <c r="P31" s="375"/>
    </row>
    <row r="32" spans="1:16" ht="66.75" customHeight="1">
      <c r="A32" s="305"/>
      <c r="B32" s="305"/>
      <c r="C32" s="305"/>
      <c r="D32" s="308"/>
      <c r="E32" s="358" t="s">
        <v>260</v>
      </c>
      <c r="F32" s="359"/>
      <c r="G32" s="359"/>
      <c r="H32" s="360"/>
      <c r="I32" s="376"/>
      <c r="J32" s="376"/>
      <c r="K32" s="376"/>
      <c r="L32" s="376"/>
      <c r="M32" s="376"/>
      <c r="N32" s="376"/>
      <c r="O32" s="376"/>
      <c r="P32" s="376"/>
    </row>
    <row r="33" spans="1:16">
      <c r="A33" s="303" t="s">
        <v>261</v>
      </c>
      <c r="B33" s="303" t="s">
        <v>267</v>
      </c>
      <c r="C33" s="303" t="s">
        <v>259</v>
      </c>
      <c r="D33" s="306">
        <v>0</v>
      </c>
      <c r="E33" s="198">
        <v>0</v>
      </c>
      <c r="F33" s="198">
        <v>0</v>
      </c>
      <c r="G33" s="198">
        <v>0</v>
      </c>
      <c r="H33" s="198">
        <v>0</v>
      </c>
      <c r="I33" s="375"/>
      <c r="J33" s="375"/>
      <c r="K33" s="375"/>
      <c r="L33" s="375"/>
      <c r="M33" s="375"/>
      <c r="N33" s="375"/>
      <c r="O33" s="375"/>
      <c r="P33" s="375"/>
    </row>
    <row r="34" spans="1:16" ht="68.25" customHeight="1">
      <c r="A34" s="305"/>
      <c r="B34" s="305"/>
      <c r="C34" s="305"/>
      <c r="D34" s="308"/>
      <c r="E34" s="358" t="s">
        <v>262</v>
      </c>
      <c r="F34" s="359"/>
      <c r="G34" s="359"/>
      <c r="H34" s="360"/>
      <c r="I34" s="376"/>
      <c r="J34" s="376"/>
      <c r="K34" s="376"/>
      <c r="L34" s="376"/>
      <c r="M34" s="376"/>
      <c r="N34" s="376"/>
      <c r="O34" s="376"/>
      <c r="P34" s="376"/>
    </row>
    <row r="35" spans="1:16" ht="18" customHeight="1">
      <c r="A35" s="253" t="s">
        <v>369</v>
      </c>
      <c r="B35" s="299"/>
      <c r="C35" s="299"/>
      <c r="D35" s="299"/>
      <c r="E35" s="299"/>
      <c r="F35" s="299"/>
      <c r="G35" s="299"/>
      <c r="H35" s="299"/>
      <c r="I35" s="299"/>
      <c r="J35" s="299"/>
      <c r="K35" s="299"/>
      <c r="L35" s="299"/>
      <c r="M35" s="299"/>
      <c r="N35" s="299"/>
      <c r="O35" s="299"/>
      <c r="P35" s="300"/>
    </row>
    <row r="36" spans="1:16" ht="15" customHeight="1">
      <c r="A36" s="319" t="s">
        <v>370</v>
      </c>
      <c r="B36" s="319" t="s">
        <v>357</v>
      </c>
      <c r="C36" s="319" t="s">
        <v>210</v>
      </c>
      <c r="D36" s="324">
        <v>0</v>
      </c>
      <c r="E36" s="48">
        <v>0</v>
      </c>
      <c r="F36" s="48">
        <v>0</v>
      </c>
      <c r="G36" s="48">
        <v>0</v>
      </c>
      <c r="H36" s="48">
        <v>0</v>
      </c>
      <c r="I36" s="351"/>
      <c r="J36" s="351"/>
      <c r="K36" s="351"/>
      <c r="L36" s="351"/>
      <c r="M36" s="351"/>
      <c r="N36" s="351"/>
      <c r="O36" s="351"/>
      <c r="P36" s="351"/>
    </row>
    <row r="37" spans="1:16" ht="108" customHeight="1">
      <c r="A37" s="321"/>
      <c r="B37" s="321"/>
      <c r="C37" s="321"/>
      <c r="D37" s="326"/>
      <c r="E37" s="316" t="s">
        <v>358</v>
      </c>
      <c r="F37" s="317"/>
      <c r="G37" s="317"/>
      <c r="H37" s="318"/>
      <c r="I37" s="352"/>
      <c r="J37" s="352"/>
      <c r="K37" s="352"/>
      <c r="L37" s="352"/>
      <c r="M37" s="352"/>
      <c r="N37" s="352"/>
      <c r="O37" s="352"/>
      <c r="P37" s="352"/>
    </row>
    <row r="38" spans="1:16" ht="15.75" customHeight="1">
      <c r="A38" s="253" t="s">
        <v>428</v>
      </c>
      <c r="B38" s="344"/>
      <c r="C38" s="344"/>
      <c r="D38" s="344"/>
      <c r="E38" s="344"/>
      <c r="F38" s="344"/>
      <c r="G38" s="344"/>
      <c r="H38" s="344"/>
      <c r="I38" s="344"/>
      <c r="J38" s="344"/>
      <c r="K38" s="344"/>
      <c r="L38" s="344"/>
      <c r="M38" s="344"/>
      <c r="N38" s="344"/>
      <c r="O38" s="344"/>
      <c r="P38" s="344"/>
    </row>
    <row r="39" spans="1:16" ht="15.75" customHeight="1">
      <c r="A39" s="319" t="s">
        <v>431</v>
      </c>
      <c r="B39" s="302" t="s">
        <v>427</v>
      </c>
      <c r="C39" s="302" t="s">
        <v>210</v>
      </c>
      <c r="D39" s="324">
        <v>0</v>
      </c>
      <c r="E39" s="48">
        <v>0</v>
      </c>
      <c r="F39" s="48">
        <v>0</v>
      </c>
      <c r="G39" s="48">
        <v>0</v>
      </c>
      <c r="H39" s="48">
        <v>0</v>
      </c>
      <c r="I39" s="328"/>
      <c r="J39" s="319"/>
      <c r="K39" s="319"/>
      <c r="L39" s="319"/>
      <c r="M39" s="319"/>
      <c r="N39" s="319"/>
      <c r="O39" s="313"/>
      <c r="P39" s="313"/>
    </row>
    <row r="40" spans="1:16" ht="69" customHeight="1">
      <c r="A40" s="320"/>
      <c r="B40" s="302"/>
      <c r="C40" s="302"/>
      <c r="D40" s="325"/>
      <c r="E40" s="385" t="s">
        <v>429</v>
      </c>
      <c r="F40" s="386"/>
      <c r="G40" s="386"/>
      <c r="H40" s="387"/>
      <c r="I40" s="329"/>
      <c r="J40" s="320"/>
      <c r="K40" s="320"/>
      <c r="L40" s="320"/>
      <c r="M40" s="320"/>
      <c r="N40" s="320"/>
      <c r="O40" s="314"/>
      <c r="P40" s="314"/>
    </row>
    <row r="41" spans="1:16" ht="45" customHeight="1">
      <c r="A41" s="321"/>
      <c r="B41" s="302"/>
      <c r="C41" s="302"/>
      <c r="D41" s="326"/>
      <c r="E41" s="316" t="s">
        <v>430</v>
      </c>
      <c r="F41" s="317"/>
      <c r="G41" s="317"/>
      <c r="H41" s="318"/>
      <c r="I41" s="384"/>
      <c r="J41" s="321"/>
      <c r="K41" s="321"/>
      <c r="L41" s="321"/>
      <c r="M41" s="321"/>
      <c r="N41" s="321"/>
      <c r="O41" s="315"/>
      <c r="P41" s="315"/>
    </row>
    <row r="42" spans="1:16" ht="16.5" customHeight="1">
      <c r="A42" s="253" t="s">
        <v>432</v>
      </c>
      <c r="B42" s="344"/>
      <c r="C42" s="344"/>
      <c r="D42" s="344"/>
      <c r="E42" s="344"/>
      <c r="F42" s="344"/>
      <c r="G42" s="344"/>
      <c r="H42" s="344"/>
      <c r="I42" s="344"/>
      <c r="J42" s="344"/>
      <c r="K42" s="344"/>
      <c r="L42" s="344"/>
      <c r="M42" s="344"/>
      <c r="N42" s="344"/>
      <c r="O42" s="344"/>
      <c r="P42" s="344"/>
    </row>
    <row r="43" spans="1:16" ht="15" customHeight="1">
      <c r="A43" s="302" t="s">
        <v>434</v>
      </c>
      <c r="B43" s="302" t="s">
        <v>433</v>
      </c>
      <c r="C43" s="302" t="s">
        <v>210</v>
      </c>
      <c r="D43" s="354">
        <v>0</v>
      </c>
      <c r="E43" s="176">
        <v>0</v>
      </c>
      <c r="F43" s="176">
        <v>0</v>
      </c>
      <c r="G43" s="176">
        <v>0</v>
      </c>
      <c r="H43" s="176">
        <v>0</v>
      </c>
      <c r="I43" s="301"/>
      <c r="J43" s="355"/>
      <c r="K43" s="301"/>
      <c r="L43" s="301"/>
      <c r="M43" s="301"/>
      <c r="N43" s="301"/>
      <c r="O43" s="301"/>
      <c r="P43" s="301"/>
    </row>
    <row r="44" spans="1:16" ht="29.25" customHeight="1">
      <c r="A44" s="302"/>
      <c r="B44" s="302"/>
      <c r="C44" s="302"/>
      <c r="D44" s="354"/>
      <c r="E44" s="312" t="s">
        <v>435</v>
      </c>
      <c r="F44" s="309"/>
      <c r="G44" s="309"/>
      <c r="H44" s="310"/>
      <c r="I44" s="301"/>
      <c r="J44" s="355"/>
      <c r="K44" s="301"/>
      <c r="L44" s="301"/>
      <c r="M44" s="301"/>
      <c r="N44" s="301"/>
      <c r="O44" s="301"/>
      <c r="P44" s="301"/>
    </row>
    <row r="45" spans="1:16" ht="39.75" customHeight="1">
      <c r="A45" s="302"/>
      <c r="B45" s="302"/>
      <c r="C45" s="302"/>
      <c r="D45" s="354"/>
      <c r="E45" s="312" t="s">
        <v>436</v>
      </c>
      <c r="F45" s="309"/>
      <c r="G45" s="309"/>
      <c r="H45" s="310"/>
      <c r="I45" s="301"/>
      <c r="J45" s="355"/>
      <c r="K45" s="301"/>
      <c r="L45" s="301"/>
      <c r="M45" s="301"/>
      <c r="N45" s="301"/>
      <c r="O45" s="301"/>
      <c r="P45" s="301"/>
    </row>
    <row r="46" spans="1:16" ht="93" customHeight="1">
      <c r="A46" s="302"/>
      <c r="B46" s="302"/>
      <c r="C46" s="302"/>
      <c r="D46" s="354"/>
      <c r="E46" s="312" t="s">
        <v>437</v>
      </c>
      <c r="F46" s="309"/>
      <c r="G46" s="309"/>
      <c r="H46" s="310"/>
      <c r="I46" s="301"/>
      <c r="J46" s="355"/>
      <c r="K46" s="301"/>
      <c r="L46" s="301"/>
      <c r="M46" s="301"/>
      <c r="N46" s="301"/>
      <c r="O46" s="301"/>
      <c r="P46" s="301"/>
    </row>
    <row r="47" spans="1:16" ht="119.25" customHeight="1">
      <c r="A47" s="302"/>
      <c r="B47" s="302"/>
      <c r="C47" s="302"/>
      <c r="D47" s="354"/>
      <c r="E47" s="312" t="s">
        <v>438</v>
      </c>
      <c r="F47" s="309"/>
      <c r="G47" s="309"/>
      <c r="H47" s="310"/>
      <c r="I47" s="301"/>
      <c r="J47" s="355"/>
      <c r="K47" s="301"/>
      <c r="L47" s="301"/>
      <c r="M47" s="301"/>
      <c r="N47" s="301"/>
      <c r="O47" s="301"/>
      <c r="P47" s="301"/>
    </row>
    <row r="48" spans="1:16" ht="169.5" customHeight="1">
      <c r="A48" s="302"/>
      <c r="B48" s="302"/>
      <c r="C48" s="302"/>
      <c r="D48" s="354"/>
      <c r="E48" s="312" t="s">
        <v>439</v>
      </c>
      <c r="F48" s="309"/>
      <c r="G48" s="309"/>
      <c r="H48" s="310"/>
      <c r="I48" s="301"/>
      <c r="J48" s="355"/>
      <c r="K48" s="301"/>
      <c r="L48" s="301"/>
      <c r="M48" s="301"/>
      <c r="N48" s="301"/>
      <c r="O48" s="301"/>
      <c r="P48" s="301"/>
    </row>
    <row r="49" spans="1:16" ht="80.25" customHeight="1">
      <c r="A49" s="302"/>
      <c r="B49" s="302"/>
      <c r="C49" s="302"/>
      <c r="D49" s="354"/>
      <c r="E49" s="312" t="s">
        <v>440</v>
      </c>
      <c r="F49" s="309"/>
      <c r="G49" s="309"/>
      <c r="H49" s="310"/>
      <c r="I49" s="301"/>
      <c r="J49" s="355"/>
      <c r="K49" s="301"/>
      <c r="L49" s="301"/>
      <c r="M49" s="301"/>
      <c r="N49" s="301"/>
      <c r="O49" s="301"/>
      <c r="P49" s="301"/>
    </row>
    <row r="50" spans="1:16" ht="16.5" customHeight="1">
      <c r="A50" s="253" t="s">
        <v>441</v>
      </c>
      <c r="B50" s="344"/>
      <c r="C50" s="344"/>
      <c r="D50" s="344"/>
      <c r="E50" s="344"/>
      <c r="F50" s="344"/>
      <c r="G50" s="344"/>
      <c r="H50" s="344"/>
      <c r="I50" s="344"/>
      <c r="J50" s="344"/>
      <c r="K50" s="344"/>
      <c r="L50" s="344"/>
      <c r="M50" s="344"/>
      <c r="N50" s="344"/>
      <c r="O50" s="344"/>
      <c r="P50" s="344"/>
    </row>
    <row r="51" spans="1:16">
      <c r="A51" s="302" t="s">
        <v>442</v>
      </c>
      <c r="B51" s="302" t="s">
        <v>379</v>
      </c>
      <c r="C51" s="302" t="s">
        <v>75</v>
      </c>
      <c r="D51" s="354">
        <v>25.2</v>
      </c>
      <c r="E51" s="176">
        <v>0</v>
      </c>
      <c r="F51" s="176">
        <v>25</v>
      </c>
      <c r="G51" s="176">
        <v>0</v>
      </c>
      <c r="H51" s="176">
        <v>0.2</v>
      </c>
      <c r="I51" s="301"/>
      <c r="J51" s="355"/>
      <c r="K51" s="301"/>
      <c r="L51" s="301"/>
      <c r="M51" s="301"/>
      <c r="N51" s="301"/>
      <c r="O51" s="301"/>
      <c r="P51" s="301"/>
    </row>
    <row r="52" spans="1:16" ht="52.5" customHeight="1">
      <c r="A52" s="302"/>
      <c r="B52" s="302"/>
      <c r="C52" s="302"/>
      <c r="D52" s="354"/>
      <c r="E52" s="312" t="s">
        <v>380</v>
      </c>
      <c r="F52" s="309"/>
      <c r="G52" s="309"/>
      <c r="H52" s="310"/>
      <c r="I52" s="301"/>
      <c r="J52" s="355"/>
      <c r="K52" s="301"/>
      <c r="L52" s="301"/>
      <c r="M52" s="301"/>
      <c r="N52" s="301"/>
      <c r="O52" s="301"/>
      <c r="P52" s="301"/>
    </row>
    <row r="53" spans="1:16" ht="69" customHeight="1">
      <c r="A53" s="302"/>
      <c r="B53" s="302"/>
      <c r="C53" s="302"/>
      <c r="D53" s="354"/>
      <c r="E53" s="312" t="s">
        <v>381</v>
      </c>
      <c r="F53" s="309"/>
      <c r="G53" s="309"/>
      <c r="H53" s="310"/>
      <c r="I53" s="301"/>
      <c r="J53" s="355"/>
      <c r="K53" s="301"/>
      <c r="L53" s="301"/>
      <c r="M53" s="301"/>
      <c r="N53" s="301"/>
      <c r="O53" s="301"/>
      <c r="P53" s="301"/>
    </row>
    <row r="54" spans="1:16" ht="171" customHeight="1">
      <c r="A54" s="302"/>
      <c r="B54" s="302"/>
      <c r="C54" s="302"/>
      <c r="D54" s="354"/>
      <c r="E54" s="312" t="s">
        <v>382</v>
      </c>
      <c r="F54" s="309"/>
      <c r="G54" s="309"/>
      <c r="H54" s="310"/>
      <c r="I54" s="301"/>
      <c r="J54" s="355"/>
      <c r="K54" s="301"/>
      <c r="L54" s="301"/>
      <c r="M54" s="301"/>
      <c r="N54" s="301"/>
      <c r="O54" s="301"/>
      <c r="P54" s="301"/>
    </row>
    <row r="55" spans="1:16" ht="182.25" customHeight="1">
      <c r="A55" s="302"/>
      <c r="B55" s="302"/>
      <c r="C55" s="302"/>
      <c r="D55" s="354"/>
      <c r="E55" s="312" t="s">
        <v>383</v>
      </c>
      <c r="F55" s="309"/>
      <c r="G55" s="309"/>
      <c r="H55" s="310"/>
      <c r="I55" s="301"/>
      <c r="J55" s="355"/>
      <c r="K55" s="301"/>
      <c r="L55" s="301"/>
      <c r="M55" s="301"/>
      <c r="N55" s="301"/>
      <c r="O55" s="301"/>
      <c r="P55" s="301"/>
    </row>
    <row r="56" spans="1:16" ht="56.25" customHeight="1">
      <c r="A56" s="302"/>
      <c r="B56" s="302"/>
      <c r="C56" s="302"/>
      <c r="D56" s="354"/>
      <c r="E56" s="312" t="s">
        <v>384</v>
      </c>
      <c r="F56" s="309"/>
      <c r="G56" s="309"/>
      <c r="H56" s="310"/>
      <c r="I56" s="301"/>
      <c r="J56" s="355"/>
      <c r="K56" s="301"/>
      <c r="L56" s="301"/>
      <c r="M56" s="301"/>
      <c r="N56" s="301"/>
      <c r="O56" s="301"/>
      <c r="P56" s="301"/>
    </row>
    <row r="57" spans="1:16" ht="120" customHeight="1">
      <c r="A57" s="302"/>
      <c r="B57" s="302"/>
      <c r="C57" s="302"/>
      <c r="D57" s="354"/>
      <c r="E57" s="312" t="s">
        <v>385</v>
      </c>
      <c r="F57" s="309"/>
      <c r="G57" s="309"/>
      <c r="H57" s="310"/>
      <c r="I57" s="301"/>
      <c r="J57" s="355"/>
      <c r="K57" s="301"/>
      <c r="L57" s="301"/>
      <c r="M57" s="301"/>
      <c r="N57" s="301"/>
      <c r="O57" s="301"/>
      <c r="P57" s="301"/>
    </row>
    <row r="58" spans="1:16" ht="15" customHeight="1">
      <c r="A58" s="302" t="s">
        <v>443</v>
      </c>
      <c r="B58" s="302" t="s">
        <v>424</v>
      </c>
      <c r="C58" s="302" t="s">
        <v>210</v>
      </c>
      <c r="D58" s="354">
        <v>0</v>
      </c>
      <c r="E58" s="48">
        <v>0</v>
      </c>
      <c r="F58" s="48">
        <v>0</v>
      </c>
      <c r="G58" s="48">
        <v>0</v>
      </c>
      <c r="H58" s="48">
        <v>0</v>
      </c>
      <c r="I58" s="377"/>
      <c r="J58" s="377"/>
      <c r="K58" s="377"/>
      <c r="L58" s="377"/>
      <c r="M58" s="377"/>
      <c r="N58" s="377"/>
      <c r="O58" s="377"/>
      <c r="P58" s="377"/>
    </row>
    <row r="59" spans="1:16" ht="82.5" customHeight="1">
      <c r="A59" s="302"/>
      <c r="B59" s="302"/>
      <c r="C59" s="302"/>
      <c r="D59" s="354"/>
      <c r="E59" s="383" t="s">
        <v>358</v>
      </c>
      <c r="F59" s="383"/>
      <c r="G59" s="383"/>
      <c r="H59" s="383"/>
      <c r="I59" s="378"/>
      <c r="J59" s="378"/>
      <c r="K59" s="378"/>
      <c r="L59" s="378"/>
      <c r="M59" s="378"/>
      <c r="N59" s="378"/>
      <c r="O59" s="378"/>
      <c r="P59" s="378"/>
    </row>
    <row r="60" spans="1:16" ht="19.5" customHeight="1">
      <c r="A60" s="253" t="s">
        <v>397</v>
      </c>
      <c r="B60" s="344"/>
      <c r="C60" s="344"/>
      <c r="D60" s="344"/>
      <c r="E60" s="344"/>
      <c r="F60" s="344"/>
      <c r="G60" s="344"/>
      <c r="H60" s="344"/>
      <c r="I60" s="344"/>
      <c r="J60" s="344"/>
      <c r="K60" s="344"/>
      <c r="L60" s="344"/>
      <c r="M60" s="344"/>
      <c r="N60" s="344"/>
      <c r="O60" s="344"/>
      <c r="P60" s="344"/>
    </row>
    <row r="61" spans="1:16">
      <c r="A61" s="302" t="s">
        <v>444</v>
      </c>
      <c r="B61" s="302" t="s">
        <v>386</v>
      </c>
      <c r="C61" s="302" t="s">
        <v>75</v>
      </c>
      <c r="D61" s="354">
        <v>1144.3</v>
      </c>
      <c r="E61" s="176">
        <v>0</v>
      </c>
      <c r="F61" s="176">
        <v>3.2</v>
      </c>
      <c r="G61" s="176">
        <v>0</v>
      </c>
      <c r="H61" s="176">
        <v>1141.0999999999999</v>
      </c>
      <c r="I61" s="301"/>
      <c r="J61" s="355"/>
      <c r="K61" s="301"/>
      <c r="L61" s="301"/>
      <c r="M61" s="301"/>
      <c r="N61" s="301"/>
      <c r="O61" s="301"/>
      <c r="P61" s="301"/>
    </row>
    <row r="62" spans="1:16" ht="321" customHeight="1">
      <c r="A62" s="302"/>
      <c r="B62" s="302"/>
      <c r="C62" s="302"/>
      <c r="D62" s="354"/>
      <c r="E62" s="312" t="s">
        <v>387</v>
      </c>
      <c r="F62" s="309"/>
      <c r="G62" s="309"/>
      <c r="H62" s="310"/>
      <c r="I62" s="301"/>
      <c r="J62" s="355"/>
      <c r="K62" s="301"/>
      <c r="L62" s="301"/>
      <c r="M62" s="301"/>
      <c r="N62" s="301"/>
      <c r="O62" s="301"/>
      <c r="P62" s="301"/>
    </row>
    <row r="63" spans="1:16" ht="70.5" customHeight="1">
      <c r="A63" s="302"/>
      <c r="B63" s="302"/>
      <c r="C63" s="302"/>
      <c r="D63" s="354"/>
      <c r="E63" s="312" t="s">
        <v>388</v>
      </c>
      <c r="F63" s="309"/>
      <c r="G63" s="309"/>
      <c r="H63" s="310"/>
      <c r="I63" s="301"/>
      <c r="J63" s="355"/>
      <c r="K63" s="301"/>
      <c r="L63" s="301"/>
      <c r="M63" s="301"/>
      <c r="N63" s="301"/>
      <c r="O63" s="301"/>
      <c r="P63" s="301"/>
    </row>
    <row r="64" spans="1:16" ht="29.25" customHeight="1">
      <c r="A64" s="302"/>
      <c r="B64" s="302"/>
      <c r="C64" s="302"/>
      <c r="D64" s="354"/>
      <c r="E64" s="312" t="s">
        <v>389</v>
      </c>
      <c r="F64" s="309"/>
      <c r="G64" s="309"/>
      <c r="H64" s="310"/>
      <c r="I64" s="301"/>
      <c r="J64" s="355"/>
      <c r="K64" s="301"/>
      <c r="L64" s="301"/>
      <c r="M64" s="301"/>
      <c r="N64" s="301"/>
      <c r="O64" s="301"/>
      <c r="P64" s="301"/>
    </row>
    <row r="65" spans="1:16" ht="106.5" customHeight="1">
      <c r="A65" s="302"/>
      <c r="B65" s="302"/>
      <c r="C65" s="302"/>
      <c r="D65" s="354"/>
      <c r="E65" s="312" t="s">
        <v>390</v>
      </c>
      <c r="F65" s="309"/>
      <c r="G65" s="309"/>
      <c r="H65" s="310"/>
      <c r="I65" s="301"/>
      <c r="J65" s="355"/>
      <c r="K65" s="301"/>
      <c r="L65" s="301"/>
      <c r="M65" s="301"/>
      <c r="N65" s="301"/>
      <c r="O65" s="301"/>
      <c r="P65" s="301"/>
    </row>
    <row r="66" spans="1:16" ht="106.5" customHeight="1">
      <c r="A66" s="302"/>
      <c r="B66" s="302"/>
      <c r="C66" s="302"/>
      <c r="D66" s="354"/>
      <c r="E66" s="312" t="s">
        <v>391</v>
      </c>
      <c r="F66" s="309"/>
      <c r="G66" s="309"/>
      <c r="H66" s="310"/>
      <c r="I66" s="301"/>
      <c r="J66" s="355"/>
      <c r="K66" s="301"/>
      <c r="L66" s="301"/>
      <c r="M66" s="301"/>
      <c r="N66" s="301"/>
      <c r="O66" s="301"/>
      <c r="P66" s="301"/>
    </row>
    <row r="67" spans="1:16" ht="181.5" customHeight="1">
      <c r="A67" s="302"/>
      <c r="B67" s="302"/>
      <c r="C67" s="302"/>
      <c r="D67" s="354"/>
      <c r="E67" s="312" t="s">
        <v>383</v>
      </c>
      <c r="F67" s="309"/>
      <c r="G67" s="309"/>
      <c r="H67" s="310"/>
      <c r="I67" s="301"/>
      <c r="J67" s="355"/>
      <c r="K67" s="301"/>
      <c r="L67" s="301"/>
      <c r="M67" s="301"/>
      <c r="N67" s="301"/>
      <c r="O67" s="301"/>
      <c r="P67" s="301"/>
    </row>
    <row r="68" spans="1:16" ht="144.75" customHeight="1">
      <c r="A68" s="302"/>
      <c r="B68" s="302"/>
      <c r="C68" s="302"/>
      <c r="D68" s="354"/>
      <c r="E68" s="312" t="s">
        <v>392</v>
      </c>
      <c r="F68" s="309"/>
      <c r="G68" s="309"/>
      <c r="H68" s="310"/>
      <c r="I68" s="301"/>
      <c r="J68" s="355"/>
      <c r="K68" s="301"/>
      <c r="L68" s="301"/>
      <c r="M68" s="301"/>
      <c r="N68" s="301"/>
      <c r="O68" s="301"/>
      <c r="P68" s="301"/>
    </row>
    <row r="69" spans="1:16" ht="82.5" customHeight="1">
      <c r="A69" s="302"/>
      <c r="B69" s="302"/>
      <c r="C69" s="302"/>
      <c r="D69" s="354"/>
      <c r="E69" s="312" t="s">
        <v>393</v>
      </c>
      <c r="F69" s="309"/>
      <c r="G69" s="309"/>
      <c r="H69" s="310"/>
      <c r="I69" s="301"/>
      <c r="J69" s="355"/>
      <c r="K69" s="301"/>
      <c r="L69" s="301"/>
      <c r="M69" s="301"/>
      <c r="N69" s="301"/>
      <c r="O69" s="301"/>
      <c r="P69" s="301"/>
    </row>
    <row r="70" spans="1:16" ht="41.25" customHeight="1">
      <c r="A70" s="302"/>
      <c r="B70" s="302"/>
      <c r="C70" s="302"/>
      <c r="D70" s="354"/>
      <c r="E70" s="312" t="s">
        <v>394</v>
      </c>
      <c r="F70" s="361"/>
      <c r="G70" s="361"/>
      <c r="H70" s="362"/>
      <c r="I70" s="301"/>
      <c r="J70" s="355"/>
      <c r="K70" s="301"/>
      <c r="L70" s="301"/>
      <c r="M70" s="301"/>
      <c r="N70" s="301"/>
      <c r="O70" s="301"/>
      <c r="P70" s="301"/>
    </row>
    <row r="71" spans="1:16">
      <c r="A71" s="302" t="s">
        <v>445</v>
      </c>
      <c r="B71" s="302" t="s">
        <v>398</v>
      </c>
      <c r="C71" s="302" t="s">
        <v>210</v>
      </c>
      <c r="D71" s="354">
        <v>83.2</v>
      </c>
      <c r="E71" s="176">
        <v>0</v>
      </c>
      <c r="F71" s="176">
        <v>69.7</v>
      </c>
      <c r="G71" s="176">
        <v>0</v>
      </c>
      <c r="H71" s="176">
        <v>13.5</v>
      </c>
      <c r="I71" s="368"/>
      <c r="J71" s="371"/>
      <c r="K71" s="311"/>
      <c r="L71" s="311"/>
      <c r="M71" s="311"/>
      <c r="N71" s="311"/>
      <c r="O71" s="311"/>
      <c r="P71" s="311"/>
    </row>
    <row r="72" spans="1:16" ht="306.75" customHeight="1">
      <c r="A72" s="302"/>
      <c r="B72" s="302"/>
      <c r="C72" s="302"/>
      <c r="D72" s="354"/>
      <c r="E72" s="367" t="s">
        <v>399</v>
      </c>
      <c r="F72" s="367"/>
      <c r="G72" s="367"/>
      <c r="H72" s="367"/>
      <c r="I72" s="369"/>
      <c r="J72" s="372"/>
      <c r="K72" s="311"/>
      <c r="L72" s="311"/>
      <c r="M72" s="311"/>
      <c r="N72" s="311"/>
      <c r="O72" s="311"/>
      <c r="P72" s="311"/>
    </row>
    <row r="73" spans="1:16" ht="67.5" customHeight="1">
      <c r="A73" s="302"/>
      <c r="B73" s="302"/>
      <c r="C73" s="302"/>
      <c r="D73" s="354"/>
      <c r="E73" s="367" t="s">
        <v>400</v>
      </c>
      <c r="F73" s="367"/>
      <c r="G73" s="367"/>
      <c r="H73" s="367"/>
      <c r="I73" s="369"/>
      <c r="J73" s="372"/>
      <c r="K73" s="311"/>
      <c r="L73" s="311"/>
      <c r="M73" s="311"/>
      <c r="N73" s="311"/>
      <c r="O73" s="311"/>
      <c r="P73" s="311"/>
    </row>
    <row r="74" spans="1:16" ht="156.75" customHeight="1">
      <c r="A74" s="302"/>
      <c r="B74" s="302"/>
      <c r="C74" s="302"/>
      <c r="D74" s="354"/>
      <c r="E74" s="367" t="s">
        <v>401</v>
      </c>
      <c r="F74" s="367"/>
      <c r="G74" s="367"/>
      <c r="H74" s="367"/>
      <c r="I74" s="369"/>
      <c r="J74" s="372"/>
      <c r="K74" s="311"/>
      <c r="L74" s="311"/>
      <c r="M74" s="311"/>
      <c r="N74" s="311"/>
      <c r="O74" s="311"/>
      <c r="P74" s="311"/>
    </row>
    <row r="75" spans="1:16" ht="83.25" customHeight="1">
      <c r="A75" s="302"/>
      <c r="B75" s="302"/>
      <c r="C75" s="302"/>
      <c r="D75" s="354"/>
      <c r="E75" s="367" t="s">
        <v>402</v>
      </c>
      <c r="F75" s="367"/>
      <c r="G75" s="367"/>
      <c r="H75" s="367"/>
      <c r="I75" s="369"/>
      <c r="J75" s="372"/>
      <c r="K75" s="311"/>
      <c r="L75" s="311"/>
      <c r="M75" s="311"/>
      <c r="N75" s="311"/>
      <c r="O75" s="311"/>
      <c r="P75" s="311"/>
    </row>
    <row r="76" spans="1:16" ht="197.25" customHeight="1">
      <c r="A76" s="302"/>
      <c r="B76" s="302"/>
      <c r="C76" s="302"/>
      <c r="D76" s="354"/>
      <c r="E76" s="367" t="s">
        <v>403</v>
      </c>
      <c r="F76" s="367"/>
      <c r="G76" s="367"/>
      <c r="H76" s="367"/>
      <c r="I76" s="369"/>
      <c r="J76" s="372"/>
      <c r="K76" s="311"/>
      <c r="L76" s="311"/>
      <c r="M76" s="311"/>
      <c r="N76" s="311"/>
      <c r="O76" s="311"/>
      <c r="P76" s="311"/>
    </row>
    <row r="77" spans="1:16" ht="93.75" customHeight="1">
      <c r="A77" s="302"/>
      <c r="B77" s="302"/>
      <c r="C77" s="302"/>
      <c r="D77" s="354"/>
      <c r="E77" s="367" t="s">
        <v>404</v>
      </c>
      <c r="F77" s="367"/>
      <c r="G77" s="367"/>
      <c r="H77" s="367"/>
      <c r="I77" s="369"/>
      <c r="J77" s="372"/>
      <c r="K77" s="311"/>
      <c r="L77" s="311"/>
      <c r="M77" s="311"/>
      <c r="N77" s="311"/>
      <c r="O77" s="311"/>
      <c r="P77" s="311"/>
    </row>
    <row r="78" spans="1:16" ht="79.5" customHeight="1">
      <c r="A78" s="302"/>
      <c r="B78" s="302"/>
      <c r="C78" s="302"/>
      <c r="D78" s="354"/>
      <c r="E78" s="312" t="s">
        <v>405</v>
      </c>
      <c r="F78" s="309"/>
      <c r="G78" s="309"/>
      <c r="H78" s="310"/>
      <c r="I78" s="369"/>
      <c r="J78" s="372"/>
      <c r="K78" s="311"/>
      <c r="L78" s="311"/>
      <c r="M78" s="311"/>
      <c r="N78" s="311"/>
      <c r="O78" s="311"/>
      <c r="P78" s="311"/>
    </row>
    <row r="79" spans="1:16" ht="45" customHeight="1">
      <c r="A79" s="302"/>
      <c r="B79" s="302"/>
      <c r="C79" s="302"/>
      <c r="D79" s="354"/>
      <c r="E79" s="367" t="s">
        <v>406</v>
      </c>
      <c r="F79" s="367"/>
      <c r="G79" s="367"/>
      <c r="H79" s="367"/>
      <c r="I79" s="370"/>
      <c r="J79" s="373"/>
      <c r="K79" s="311"/>
      <c r="L79" s="311"/>
      <c r="M79" s="311"/>
      <c r="N79" s="311"/>
      <c r="O79" s="311"/>
      <c r="P79" s="311"/>
    </row>
    <row r="80" spans="1:16" ht="17.25" customHeight="1">
      <c r="A80" s="253" t="s">
        <v>415</v>
      </c>
      <c r="B80" s="344"/>
      <c r="C80" s="344"/>
      <c r="D80" s="344"/>
      <c r="E80" s="344"/>
      <c r="F80" s="344"/>
      <c r="G80" s="344"/>
      <c r="H80" s="344"/>
      <c r="I80" s="344"/>
      <c r="J80" s="344"/>
      <c r="K80" s="344"/>
      <c r="L80" s="344"/>
      <c r="M80" s="344"/>
      <c r="N80" s="344"/>
      <c r="O80" s="344"/>
      <c r="P80" s="344"/>
    </row>
    <row r="81" spans="1:16" ht="14.25" customHeight="1">
      <c r="A81" s="303" t="s">
        <v>446</v>
      </c>
      <c r="B81" s="303" t="s">
        <v>395</v>
      </c>
      <c r="C81" s="303" t="s">
        <v>75</v>
      </c>
      <c r="D81" s="306">
        <v>278.3</v>
      </c>
      <c r="E81" s="176">
        <v>0</v>
      </c>
      <c r="F81" s="176">
        <v>0</v>
      </c>
      <c r="G81" s="176">
        <v>0</v>
      </c>
      <c r="H81" s="176">
        <v>278.3</v>
      </c>
      <c r="I81" s="351"/>
      <c r="J81" s="351"/>
      <c r="K81" s="351"/>
      <c r="L81" s="351"/>
      <c r="M81" s="351"/>
      <c r="N81" s="351"/>
      <c r="O81" s="351"/>
      <c r="P81" s="351"/>
    </row>
    <row r="82" spans="1:16" ht="288" customHeight="1">
      <c r="A82" s="304"/>
      <c r="B82" s="304"/>
      <c r="C82" s="304"/>
      <c r="D82" s="307"/>
      <c r="E82" s="312" t="s">
        <v>396</v>
      </c>
      <c r="F82" s="309"/>
      <c r="G82" s="309"/>
      <c r="H82" s="310"/>
      <c r="I82" s="352"/>
      <c r="J82" s="352"/>
      <c r="K82" s="352"/>
      <c r="L82" s="352"/>
      <c r="M82" s="352"/>
      <c r="N82" s="352"/>
      <c r="O82" s="352"/>
      <c r="P82" s="352"/>
    </row>
    <row r="83" spans="1:16" ht="12.75" customHeight="1">
      <c r="A83" s="302" t="s">
        <v>447</v>
      </c>
      <c r="B83" s="302" t="s">
        <v>407</v>
      </c>
      <c r="C83" s="302" t="s">
        <v>210</v>
      </c>
      <c r="D83" s="354">
        <v>1542.3</v>
      </c>
      <c r="E83" s="176">
        <v>0</v>
      </c>
      <c r="F83" s="176">
        <v>159.9</v>
      </c>
      <c r="G83" s="176">
        <v>0</v>
      </c>
      <c r="H83" s="176">
        <v>1382.4</v>
      </c>
      <c r="I83" s="368"/>
      <c r="J83" s="371"/>
      <c r="K83" s="311"/>
      <c r="L83" s="311"/>
      <c r="M83" s="311"/>
      <c r="N83" s="311"/>
      <c r="O83" s="311"/>
      <c r="P83" s="311"/>
    </row>
    <row r="84" spans="1:16" ht="67.5" customHeight="1">
      <c r="A84" s="302"/>
      <c r="B84" s="302"/>
      <c r="C84" s="302"/>
      <c r="D84" s="354"/>
      <c r="E84" s="367" t="s">
        <v>408</v>
      </c>
      <c r="F84" s="367"/>
      <c r="G84" s="367"/>
      <c r="H84" s="367"/>
      <c r="I84" s="369"/>
      <c r="J84" s="372"/>
      <c r="K84" s="311"/>
      <c r="L84" s="311"/>
      <c r="M84" s="311"/>
      <c r="N84" s="311"/>
      <c r="O84" s="311"/>
      <c r="P84" s="311"/>
    </row>
    <row r="85" spans="1:16" ht="409.5" customHeight="1">
      <c r="A85" s="302"/>
      <c r="B85" s="302"/>
      <c r="C85" s="302"/>
      <c r="D85" s="354"/>
      <c r="E85" s="367" t="s">
        <v>409</v>
      </c>
      <c r="F85" s="367"/>
      <c r="G85" s="367"/>
      <c r="H85" s="367"/>
      <c r="I85" s="369"/>
      <c r="J85" s="372"/>
      <c r="K85" s="311"/>
      <c r="L85" s="311"/>
      <c r="M85" s="311"/>
      <c r="N85" s="311"/>
      <c r="O85" s="311"/>
      <c r="P85" s="311"/>
    </row>
    <row r="86" spans="1:16" ht="130.5" customHeight="1">
      <c r="A86" s="302"/>
      <c r="B86" s="302"/>
      <c r="C86" s="302"/>
      <c r="D86" s="354"/>
      <c r="E86" s="367" t="s">
        <v>410</v>
      </c>
      <c r="F86" s="367"/>
      <c r="G86" s="367"/>
      <c r="H86" s="367"/>
      <c r="I86" s="369"/>
      <c r="J86" s="372"/>
      <c r="K86" s="311"/>
      <c r="L86" s="311"/>
      <c r="M86" s="311"/>
      <c r="N86" s="311"/>
      <c r="O86" s="311"/>
      <c r="P86" s="311"/>
    </row>
    <row r="87" spans="1:16" ht="42.75" customHeight="1">
      <c r="A87" s="302"/>
      <c r="B87" s="302"/>
      <c r="C87" s="302"/>
      <c r="D87" s="354"/>
      <c r="E87" s="367" t="s">
        <v>411</v>
      </c>
      <c r="F87" s="367"/>
      <c r="G87" s="367"/>
      <c r="H87" s="367"/>
      <c r="I87" s="369"/>
      <c r="J87" s="372"/>
      <c r="K87" s="311"/>
      <c r="L87" s="311"/>
      <c r="M87" s="311"/>
      <c r="N87" s="311"/>
      <c r="O87" s="311"/>
      <c r="P87" s="311"/>
    </row>
    <row r="88" spans="1:16" ht="153.75" customHeight="1">
      <c r="A88" s="302"/>
      <c r="B88" s="302"/>
      <c r="C88" s="302"/>
      <c r="D88" s="354"/>
      <c r="E88" s="367" t="s">
        <v>412</v>
      </c>
      <c r="F88" s="367"/>
      <c r="G88" s="367"/>
      <c r="H88" s="367"/>
      <c r="I88" s="369"/>
      <c r="J88" s="372"/>
      <c r="K88" s="311"/>
      <c r="L88" s="311"/>
      <c r="M88" s="311"/>
      <c r="N88" s="311"/>
      <c r="O88" s="311"/>
      <c r="P88" s="311"/>
    </row>
    <row r="89" spans="1:16" ht="98.25" customHeight="1">
      <c r="A89" s="302"/>
      <c r="B89" s="302"/>
      <c r="C89" s="302"/>
      <c r="D89" s="354"/>
      <c r="E89" s="312" t="s">
        <v>413</v>
      </c>
      <c r="F89" s="309"/>
      <c r="G89" s="309"/>
      <c r="H89" s="310"/>
      <c r="I89" s="369"/>
      <c r="J89" s="372"/>
      <c r="K89" s="311"/>
      <c r="L89" s="311"/>
      <c r="M89" s="311"/>
      <c r="N89" s="311"/>
      <c r="O89" s="311"/>
      <c r="P89" s="311"/>
    </row>
    <row r="90" spans="1:16" ht="12.75" customHeight="1">
      <c r="A90" s="319" t="s">
        <v>448</v>
      </c>
      <c r="B90" s="302" t="s">
        <v>419</v>
      </c>
      <c r="C90" s="302" t="s">
        <v>75</v>
      </c>
      <c r="D90" s="324">
        <v>156</v>
      </c>
      <c r="E90" s="48">
        <v>0</v>
      </c>
      <c r="F90" s="48">
        <v>153.80000000000001</v>
      </c>
      <c r="G90" s="48">
        <v>0</v>
      </c>
      <c r="H90" s="48">
        <v>2.2000000000000002</v>
      </c>
      <c r="I90" s="328"/>
      <c r="J90" s="319"/>
      <c r="K90" s="319"/>
      <c r="L90" s="319"/>
      <c r="M90" s="319"/>
      <c r="N90" s="319"/>
      <c r="O90" s="313"/>
      <c r="P90" s="313"/>
    </row>
    <row r="91" spans="1:16" ht="117" customHeight="1">
      <c r="A91" s="320"/>
      <c r="B91" s="302"/>
      <c r="C91" s="302"/>
      <c r="D91" s="325"/>
      <c r="E91" s="385" t="s">
        <v>420</v>
      </c>
      <c r="F91" s="386"/>
      <c r="G91" s="386"/>
      <c r="H91" s="387"/>
      <c r="I91" s="329"/>
      <c r="J91" s="320"/>
      <c r="K91" s="320"/>
      <c r="L91" s="320"/>
      <c r="M91" s="320"/>
      <c r="N91" s="320"/>
      <c r="O91" s="314"/>
      <c r="P91" s="314"/>
    </row>
    <row r="92" spans="1:16" ht="129.75" customHeight="1">
      <c r="A92" s="320"/>
      <c r="B92" s="302"/>
      <c r="C92" s="302"/>
      <c r="D92" s="325"/>
      <c r="E92" s="385" t="s">
        <v>421</v>
      </c>
      <c r="F92" s="386"/>
      <c r="G92" s="386"/>
      <c r="H92" s="387"/>
      <c r="I92" s="329"/>
      <c r="J92" s="320"/>
      <c r="K92" s="320"/>
      <c r="L92" s="320"/>
      <c r="M92" s="320"/>
      <c r="N92" s="320"/>
      <c r="O92" s="314"/>
      <c r="P92" s="314"/>
    </row>
    <row r="93" spans="1:16" ht="216" customHeight="1">
      <c r="A93" s="321"/>
      <c r="B93" s="302"/>
      <c r="C93" s="302"/>
      <c r="D93" s="326"/>
      <c r="E93" s="316" t="s">
        <v>422</v>
      </c>
      <c r="F93" s="317"/>
      <c r="G93" s="317"/>
      <c r="H93" s="318"/>
      <c r="I93" s="384"/>
      <c r="J93" s="321"/>
      <c r="K93" s="321"/>
      <c r="L93" s="321"/>
      <c r="M93" s="321"/>
      <c r="N93" s="321"/>
      <c r="O93" s="315"/>
      <c r="P93" s="315"/>
    </row>
    <row r="94" spans="1:16" ht="15" customHeight="1">
      <c r="A94" s="250" t="s">
        <v>414</v>
      </c>
      <c r="B94" s="251"/>
      <c r="C94" s="251"/>
      <c r="D94" s="251"/>
      <c r="E94" s="251"/>
      <c r="F94" s="251"/>
      <c r="G94" s="251"/>
      <c r="H94" s="251"/>
      <c r="I94" s="251"/>
      <c r="J94" s="251"/>
      <c r="K94" s="251"/>
      <c r="L94" s="251"/>
      <c r="M94" s="251"/>
      <c r="N94" s="251"/>
      <c r="O94" s="251"/>
      <c r="P94" s="252"/>
    </row>
    <row r="95" spans="1:16" ht="15" customHeight="1">
      <c r="A95" s="303" t="s">
        <v>416</v>
      </c>
      <c r="B95" s="303" t="s">
        <v>417</v>
      </c>
      <c r="C95" s="303" t="s">
        <v>210</v>
      </c>
      <c r="D95" s="306">
        <v>10.1</v>
      </c>
      <c r="E95" s="176">
        <v>0</v>
      </c>
      <c r="F95" s="176">
        <v>0</v>
      </c>
      <c r="G95" s="176">
        <v>0</v>
      </c>
      <c r="H95" s="176">
        <v>10.1</v>
      </c>
      <c r="I95" s="374"/>
      <c r="J95" s="374"/>
      <c r="K95" s="374"/>
      <c r="L95" s="374"/>
      <c r="M95" s="374"/>
      <c r="N95" s="374"/>
      <c r="O95" s="374"/>
      <c r="P95" s="374"/>
    </row>
    <row r="96" spans="1:16" ht="148.5" customHeight="1">
      <c r="A96" s="304"/>
      <c r="B96" s="304"/>
      <c r="C96" s="304"/>
      <c r="D96" s="307"/>
      <c r="E96" s="312" t="s">
        <v>418</v>
      </c>
      <c r="F96" s="309"/>
      <c r="G96" s="309"/>
      <c r="H96" s="310"/>
      <c r="I96" s="374"/>
      <c r="J96" s="374"/>
      <c r="K96" s="374"/>
      <c r="L96" s="374"/>
      <c r="M96" s="374"/>
      <c r="N96" s="374"/>
      <c r="O96" s="374"/>
      <c r="P96" s="374"/>
    </row>
    <row r="97" spans="1:16" ht="15" customHeight="1">
      <c r="A97" s="319" t="s">
        <v>449</v>
      </c>
      <c r="B97" s="302" t="s">
        <v>423</v>
      </c>
      <c r="C97" s="302" t="s">
        <v>75</v>
      </c>
      <c r="D97" s="324">
        <v>0</v>
      </c>
      <c r="E97" s="48">
        <v>0</v>
      </c>
      <c r="F97" s="48">
        <v>0</v>
      </c>
      <c r="G97" s="48">
        <v>0</v>
      </c>
      <c r="H97" s="48">
        <v>0</v>
      </c>
      <c r="I97" s="328"/>
      <c r="J97" s="319"/>
      <c r="K97" s="319"/>
      <c r="L97" s="319"/>
      <c r="M97" s="319"/>
      <c r="N97" s="319"/>
      <c r="O97" s="313"/>
      <c r="P97" s="313"/>
    </row>
    <row r="98" spans="1:16" ht="77.25" customHeight="1">
      <c r="A98" s="320"/>
      <c r="B98" s="302"/>
      <c r="C98" s="302"/>
      <c r="D98" s="325"/>
      <c r="E98" s="383" t="s">
        <v>358</v>
      </c>
      <c r="F98" s="383"/>
      <c r="G98" s="383"/>
      <c r="H98" s="383"/>
      <c r="I98" s="329"/>
      <c r="J98" s="320"/>
      <c r="K98" s="320"/>
      <c r="L98" s="320"/>
      <c r="M98" s="320"/>
      <c r="N98" s="320"/>
      <c r="O98" s="314"/>
      <c r="P98" s="314"/>
    </row>
    <row r="99" spans="1:16" ht="15.75" thickBot="1">
      <c r="A99" s="222" t="s">
        <v>14</v>
      </c>
      <c r="B99" s="220">
        <v>21</v>
      </c>
      <c r="C99" s="220"/>
      <c r="D99" s="223">
        <f>D8+D12+D16+D20+D23+D25+D28+D31+D33+D36+D39+D43+D51+D58+D61+D71+D81+D83+D90+D95+D97</f>
        <v>4431.9000000000005</v>
      </c>
      <c r="E99" s="224">
        <f>E8+E12+E16+E20+E23+E25+E28+E31+E33+E36+E39+E43+E51+E58+E61+E71+E81+E83+E90+E95+E97</f>
        <v>26</v>
      </c>
      <c r="F99" s="224">
        <f t="shared" ref="F99:H99" si="0">F8+F12+F16+F20+F23+F25+F28+F31+F33+F36+F39+F43+F51+F58+F61+F71+F81+F83+F90+F95+F97</f>
        <v>411.6</v>
      </c>
      <c r="G99" s="224">
        <f t="shared" si="0"/>
        <v>0</v>
      </c>
      <c r="H99" s="224">
        <f t="shared" si="0"/>
        <v>3994.3</v>
      </c>
      <c r="I99" s="223"/>
      <c r="J99" s="223">
        <f>J8+J12+J16+J20+J21+J22+J23+J24+J25+J27+J28+J29+J31+J32+J33+J34+J36+J39+J43+J51+J58+J61+J71+J81+J83+J90+J95+J97</f>
        <v>300</v>
      </c>
      <c r="K99" s="223">
        <f t="shared" ref="K99:P99" si="1">K8+K12+K16+K20+K21+K22+K23+K24+K25+K27+K28+K29+K31+K32+K33+K34+K36+K39+K43+K51+K58+K61+K71+K81+K83+K90+K95+K97</f>
        <v>300</v>
      </c>
      <c r="L99" s="223">
        <f t="shared" si="1"/>
        <v>0</v>
      </c>
      <c r="M99" s="223">
        <f t="shared" si="1"/>
        <v>0</v>
      </c>
      <c r="N99" s="223">
        <f t="shared" si="1"/>
        <v>0</v>
      </c>
      <c r="O99" s="223">
        <f t="shared" si="1"/>
        <v>10</v>
      </c>
      <c r="P99" s="223">
        <f t="shared" si="1"/>
        <v>10</v>
      </c>
    </row>
    <row r="100" spans="1:16" ht="15.75" thickBot="1">
      <c r="A100" s="3" t="s">
        <v>15</v>
      </c>
      <c r="B100" s="225" t="s">
        <v>450</v>
      </c>
      <c r="C100" s="221"/>
      <c r="D100" s="226">
        <f>D99</f>
        <v>4431.9000000000005</v>
      </c>
      <c r="E100" s="227" t="s">
        <v>425</v>
      </c>
      <c r="F100" s="226">
        <f t="shared" ref="F100:G100" si="2">F99</f>
        <v>411.6</v>
      </c>
      <c r="G100" s="226">
        <f t="shared" si="2"/>
        <v>0</v>
      </c>
      <c r="H100" s="227" t="s">
        <v>426</v>
      </c>
      <c r="I100" s="227"/>
      <c r="J100" s="226">
        <f t="shared" ref="J100:P100" si="3">J99</f>
        <v>300</v>
      </c>
      <c r="K100" s="226">
        <f t="shared" si="3"/>
        <v>300</v>
      </c>
      <c r="L100" s="226">
        <f t="shared" si="3"/>
        <v>0</v>
      </c>
      <c r="M100" s="226">
        <f t="shared" si="3"/>
        <v>0</v>
      </c>
      <c r="N100" s="226">
        <f t="shared" si="3"/>
        <v>0</v>
      </c>
      <c r="O100" s="226">
        <f t="shared" si="3"/>
        <v>10</v>
      </c>
      <c r="P100" s="226">
        <f t="shared" si="3"/>
        <v>10</v>
      </c>
    </row>
    <row r="102" spans="1:16" ht="60" customHeight="1">
      <c r="A102" s="392"/>
      <c r="B102" s="392"/>
      <c r="C102" s="213"/>
      <c r="D102" s="38"/>
      <c r="E102" s="390"/>
      <c r="F102" s="390"/>
      <c r="G102" s="228"/>
      <c r="H102" s="228"/>
    </row>
  </sheetData>
  <mergeCells count="340">
    <mergeCell ref="P90:P93"/>
    <mergeCell ref="E93:H93"/>
    <mergeCell ref="A102:B102"/>
    <mergeCell ref="A90:A93"/>
    <mergeCell ref="B90:B93"/>
    <mergeCell ref="C90:C93"/>
    <mergeCell ref="D90:D93"/>
    <mergeCell ref="I90:I93"/>
    <mergeCell ref="J90:J93"/>
    <mergeCell ref="K90:K93"/>
    <mergeCell ref="L90:L93"/>
    <mergeCell ref="M90:M93"/>
    <mergeCell ref="E92:H92"/>
    <mergeCell ref="E91:H91"/>
    <mergeCell ref="A94:P94"/>
    <mergeCell ref="A97:A98"/>
    <mergeCell ref="B97:B98"/>
    <mergeCell ref="C97:C98"/>
    <mergeCell ref="D97:D98"/>
    <mergeCell ref="I97:I98"/>
    <mergeCell ref="J97:J98"/>
    <mergeCell ref="A95:A96"/>
    <mergeCell ref="B95:B96"/>
    <mergeCell ref="C95:C96"/>
    <mergeCell ref="A83:A89"/>
    <mergeCell ref="B83:B89"/>
    <mergeCell ref="C83:C89"/>
    <mergeCell ref="D83:D89"/>
    <mergeCell ref="I83:I89"/>
    <mergeCell ref="J83:J89"/>
    <mergeCell ref="K83:K89"/>
    <mergeCell ref="E82:H82"/>
    <mergeCell ref="L83:L89"/>
    <mergeCell ref="E84:H84"/>
    <mergeCell ref="E85:H85"/>
    <mergeCell ref="E86:H86"/>
    <mergeCell ref="E87:H87"/>
    <mergeCell ref="E88:H88"/>
    <mergeCell ref="E89:H89"/>
    <mergeCell ref="O61:O70"/>
    <mergeCell ref="P61:P70"/>
    <mergeCell ref="E62:H62"/>
    <mergeCell ref="E63:H63"/>
    <mergeCell ref="E64:H64"/>
    <mergeCell ref="E65:H65"/>
    <mergeCell ref="E66:H66"/>
    <mergeCell ref="A71:A79"/>
    <mergeCell ref="B71:B79"/>
    <mergeCell ref="C71:C79"/>
    <mergeCell ref="D71:D79"/>
    <mergeCell ref="I71:I79"/>
    <mergeCell ref="J71:J79"/>
    <mergeCell ref="K71:K79"/>
    <mergeCell ref="L71:L79"/>
    <mergeCell ref="M71:M79"/>
    <mergeCell ref="E72:H72"/>
    <mergeCell ref="E73:H73"/>
    <mergeCell ref="E74:H74"/>
    <mergeCell ref="E75:H75"/>
    <mergeCell ref="E76:H76"/>
    <mergeCell ref="E77:H77"/>
    <mergeCell ref="E79:H79"/>
    <mergeCell ref="E78:H78"/>
    <mergeCell ref="A50:P50"/>
    <mergeCell ref="A51:A57"/>
    <mergeCell ref="B51:B57"/>
    <mergeCell ref="C51:C57"/>
    <mergeCell ref="D51:D57"/>
    <mergeCell ref="I51:I57"/>
    <mergeCell ref="J51:J57"/>
    <mergeCell ref="K51:K57"/>
    <mergeCell ref="L51:L57"/>
    <mergeCell ref="M51:M57"/>
    <mergeCell ref="N51:N57"/>
    <mergeCell ref="O51:O57"/>
    <mergeCell ref="P51:P57"/>
    <mergeCell ref="E52:H52"/>
    <mergeCell ref="E53:H53"/>
    <mergeCell ref="E54:H54"/>
    <mergeCell ref="E55:H55"/>
    <mergeCell ref="E56:H56"/>
    <mergeCell ref="E57:H57"/>
    <mergeCell ref="C36:C37"/>
    <mergeCell ref="D36:D37"/>
    <mergeCell ref="I36:I37"/>
    <mergeCell ref="J36:J37"/>
    <mergeCell ref="K36:K37"/>
    <mergeCell ref="L36:L37"/>
    <mergeCell ref="A33:A34"/>
    <mergeCell ref="B33:B34"/>
    <mergeCell ref="C33:C34"/>
    <mergeCell ref="D33:D34"/>
    <mergeCell ref="E34:H34"/>
    <mergeCell ref="A35:P35"/>
    <mergeCell ref="N36:N37"/>
    <mergeCell ref="O36:O37"/>
    <mergeCell ref="P36:P37"/>
    <mergeCell ref="M36:M37"/>
    <mergeCell ref="E37:H37"/>
    <mergeCell ref="A36:A37"/>
    <mergeCell ref="B36:B37"/>
    <mergeCell ref="L33:L34"/>
    <mergeCell ref="M33:M34"/>
    <mergeCell ref="N33:N34"/>
    <mergeCell ref="O33:O34"/>
    <mergeCell ref="P33:P34"/>
    <mergeCell ref="A30:P30"/>
    <mergeCell ref="A31:A32"/>
    <mergeCell ref="B31:B32"/>
    <mergeCell ref="C31:C32"/>
    <mergeCell ref="D31:D32"/>
    <mergeCell ref="E32:H32"/>
    <mergeCell ref="E27:H27"/>
    <mergeCell ref="A28:A29"/>
    <mergeCell ref="B28:B29"/>
    <mergeCell ref="C28:C29"/>
    <mergeCell ref="D28:D29"/>
    <mergeCell ref="E29:H29"/>
    <mergeCell ref="M25:M27"/>
    <mergeCell ref="N25:N27"/>
    <mergeCell ref="O25:O27"/>
    <mergeCell ref="P25:P27"/>
    <mergeCell ref="M28:M29"/>
    <mergeCell ref="N28:N29"/>
    <mergeCell ref="O28:O29"/>
    <mergeCell ref="P28:P29"/>
    <mergeCell ref="M31:M32"/>
    <mergeCell ref="N31:N32"/>
    <mergeCell ref="O31:O32"/>
    <mergeCell ref="P31:P32"/>
    <mergeCell ref="A23:A24"/>
    <mergeCell ref="B23:B24"/>
    <mergeCell ref="C23:C24"/>
    <mergeCell ref="D23:D24"/>
    <mergeCell ref="E24:H24"/>
    <mergeCell ref="A25:A27"/>
    <mergeCell ref="B25:B27"/>
    <mergeCell ref="C25:C27"/>
    <mergeCell ref="D25:D27"/>
    <mergeCell ref="E26:H26"/>
    <mergeCell ref="A19:P19"/>
    <mergeCell ref="A20:A22"/>
    <mergeCell ref="B20:B22"/>
    <mergeCell ref="C20:C22"/>
    <mergeCell ref="D20:D22"/>
    <mergeCell ref="E21:H21"/>
    <mergeCell ref="E22:H22"/>
    <mergeCell ref="K16:K18"/>
    <mergeCell ref="L16:L18"/>
    <mergeCell ref="M16:M18"/>
    <mergeCell ref="N16:N18"/>
    <mergeCell ref="O16:O18"/>
    <mergeCell ref="P16:P18"/>
    <mergeCell ref="A16:A18"/>
    <mergeCell ref="B16:B18"/>
    <mergeCell ref="C16:C18"/>
    <mergeCell ref="D16:D18"/>
    <mergeCell ref="I16:I18"/>
    <mergeCell ref="J16:J18"/>
    <mergeCell ref="E17:H17"/>
    <mergeCell ref="E18:H18"/>
    <mergeCell ref="M20:M22"/>
    <mergeCell ref="N20:N22"/>
    <mergeCell ref="O20:O22"/>
    <mergeCell ref="B12:B14"/>
    <mergeCell ref="C12:C14"/>
    <mergeCell ref="D12:D14"/>
    <mergeCell ref="I12:I14"/>
    <mergeCell ref="J12:J14"/>
    <mergeCell ref="K12:K14"/>
    <mergeCell ref="L12:L14"/>
    <mergeCell ref="M12:M14"/>
    <mergeCell ref="N12:N14"/>
    <mergeCell ref="A1:N1"/>
    <mergeCell ref="A2:N2"/>
    <mergeCell ref="A3:N3"/>
    <mergeCell ref="A5:A6"/>
    <mergeCell ref="B5:B6"/>
    <mergeCell ref="C5:C6"/>
    <mergeCell ref="D5:D6"/>
    <mergeCell ref="E5:H5"/>
    <mergeCell ref="I5:I6"/>
    <mergeCell ref="J5:J6"/>
    <mergeCell ref="K5:K6"/>
    <mergeCell ref="L5:L6"/>
    <mergeCell ref="M5:M6"/>
    <mergeCell ref="N5:N6"/>
    <mergeCell ref="O5:P5"/>
    <mergeCell ref="K8:K10"/>
    <mergeCell ref="L8:L10"/>
    <mergeCell ref="M8:M10"/>
    <mergeCell ref="N8:N10"/>
    <mergeCell ref="O8:O10"/>
    <mergeCell ref="P8:P10"/>
    <mergeCell ref="E102:F102"/>
    <mergeCell ref="K97:K98"/>
    <mergeCell ref="L97:L98"/>
    <mergeCell ref="M97:M98"/>
    <mergeCell ref="N97:N98"/>
    <mergeCell ref="O97:O98"/>
    <mergeCell ref="P97:P98"/>
    <mergeCell ref="E98:H98"/>
    <mergeCell ref="A7:P7"/>
    <mergeCell ref="A8:A10"/>
    <mergeCell ref="B8:B10"/>
    <mergeCell ref="C8:C10"/>
    <mergeCell ref="D8:D10"/>
    <mergeCell ref="I8:I10"/>
    <mergeCell ref="J8:J10"/>
    <mergeCell ref="E9:H9"/>
    <mergeCell ref="E10:H10"/>
    <mergeCell ref="O12:O14"/>
    <mergeCell ref="P12:P14"/>
    <mergeCell ref="E13:H13"/>
    <mergeCell ref="E14:H14"/>
    <mergeCell ref="A15:P15"/>
    <mergeCell ref="A11:P11"/>
    <mergeCell ref="A12:A14"/>
    <mergeCell ref="A38:P38"/>
    <mergeCell ref="A39:A41"/>
    <mergeCell ref="B39:B41"/>
    <mergeCell ref="C39:C41"/>
    <mergeCell ref="D39:D41"/>
    <mergeCell ref="I39:I41"/>
    <mergeCell ref="J39:J41"/>
    <mergeCell ref="K39:K41"/>
    <mergeCell ref="L39:L41"/>
    <mergeCell ref="M39:M41"/>
    <mergeCell ref="N39:N41"/>
    <mergeCell ref="O39:O41"/>
    <mergeCell ref="P39:P41"/>
    <mergeCell ref="E40:H40"/>
    <mergeCell ref="E41:H41"/>
    <mergeCell ref="P20:P22"/>
    <mergeCell ref="J23:J24"/>
    <mergeCell ref="N43:N49"/>
    <mergeCell ref="O43:O49"/>
    <mergeCell ref="P43:P49"/>
    <mergeCell ref="E44:H44"/>
    <mergeCell ref="E45:H45"/>
    <mergeCell ref="E46:H46"/>
    <mergeCell ref="E47:H47"/>
    <mergeCell ref="E48:H48"/>
    <mergeCell ref="E49:H49"/>
    <mergeCell ref="C58:C59"/>
    <mergeCell ref="D58:D59"/>
    <mergeCell ref="E59:H59"/>
    <mergeCell ref="A80:P80"/>
    <mergeCell ref="A81:A82"/>
    <mergeCell ref="B81:B82"/>
    <mergeCell ref="C81:C82"/>
    <mergeCell ref="D81:D82"/>
    <mergeCell ref="E67:H67"/>
    <mergeCell ref="E68:H68"/>
    <mergeCell ref="A60:P60"/>
    <mergeCell ref="A61:A70"/>
    <mergeCell ref="B61:B70"/>
    <mergeCell ref="C61:C70"/>
    <mergeCell ref="D61:D70"/>
    <mergeCell ref="I61:I70"/>
    <mergeCell ref="J61:J70"/>
    <mergeCell ref="K61:K70"/>
    <mergeCell ref="L61:L70"/>
    <mergeCell ref="M61:M70"/>
    <mergeCell ref="E69:H69"/>
    <mergeCell ref="N71:N79"/>
    <mergeCell ref="E70:H70"/>
    <mergeCell ref="N61:N70"/>
    <mergeCell ref="D95:D96"/>
    <mergeCell ref="E96:H96"/>
    <mergeCell ref="I20:I22"/>
    <mergeCell ref="J20:J22"/>
    <mergeCell ref="K20:K22"/>
    <mergeCell ref="L20:L22"/>
    <mergeCell ref="I25:I27"/>
    <mergeCell ref="J25:J27"/>
    <mergeCell ref="K25:K27"/>
    <mergeCell ref="L25:L27"/>
    <mergeCell ref="I28:I29"/>
    <mergeCell ref="J28:J29"/>
    <mergeCell ref="K28:K29"/>
    <mergeCell ref="L28:L29"/>
    <mergeCell ref="I31:I32"/>
    <mergeCell ref="J31:J32"/>
    <mergeCell ref="K31:K32"/>
    <mergeCell ref="L31:L32"/>
    <mergeCell ref="I33:I34"/>
    <mergeCell ref="J33:J34"/>
    <mergeCell ref="K33:K34"/>
    <mergeCell ref="I23:I24"/>
    <mergeCell ref="K23:K24"/>
    <mergeCell ref="L23:L24"/>
    <mergeCell ref="M23:M24"/>
    <mergeCell ref="N23:N24"/>
    <mergeCell ref="O23:O24"/>
    <mergeCell ref="P23:P24"/>
    <mergeCell ref="I58:I59"/>
    <mergeCell ref="J58:J59"/>
    <mergeCell ref="K58:K59"/>
    <mergeCell ref="L58:L59"/>
    <mergeCell ref="M58:M59"/>
    <mergeCell ref="N58:N59"/>
    <mergeCell ref="O58:O59"/>
    <mergeCell ref="P58:P59"/>
    <mergeCell ref="A42:P42"/>
    <mergeCell ref="A43:A49"/>
    <mergeCell ref="B43:B49"/>
    <mergeCell ref="C43:C49"/>
    <mergeCell ref="D43:D49"/>
    <mergeCell ref="I43:I49"/>
    <mergeCell ref="J43:J49"/>
    <mergeCell ref="K43:K49"/>
    <mergeCell ref="L43:L49"/>
    <mergeCell ref="M43:M49"/>
    <mergeCell ref="A58:A59"/>
    <mergeCell ref="B58:B59"/>
    <mergeCell ref="O71:O79"/>
    <mergeCell ref="P71:P79"/>
    <mergeCell ref="I95:I96"/>
    <mergeCell ref="J95:J96"/>
    <mergeCell ref="K95:K96"/>
    <mergeCell ref="L95:L96"/>
    <mergeCell ref="M95:M96"/>
    <mergeCell ref="N95:N96"/>
    <mergeCell ref="O95:O96"/>
    <mergeCell ref="P95:P96"/>
    <mergeCell ref="L81:L82"/>
    <mergeCell ref="M81:M82"/>
    <mergeCell ref="N81:N82"/>
    <mergeCell ref="O81:O82"/>
    <mergeCell ref="P81:P82"/>
    <mergeCell ref="I81:I82"/>
    <mergeCell ref="J81:J82"/>
    <mergeCell ref="K81:K82"/>
    <mergeCell ref="M83:M89"/>
    <mergeCell ref="N83:N89"/>
    <mergeCell ref="O83:O89"/>
    <mergeCell ref="P83:P89"/>
    <mergeCell ref="N90:N93"/>
    <mergeCell ref="O90:O93"/>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6" workbookViewId="0">
      <selection sqref="A1:XFD1048576"/>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8" width="10" customWidth="1"/>
    <col min="9" max="9" width="9.85546875" customWidth="1"/>
    <col min="10" max="10" width="11.28515625" customWidth="1"/>
    <col min="11" max="11" width="10.42578125" customWidth="1"/>
    <col min="12" max="12" width="12.28515625" customWidth="1"/>
    <col min="13" max="13" width="10" customWidth="1"/>
    <col min="14" max="14" width="9.85546875" customWidth="1"/>
  </cols>
  <sheetData>
    <row r="1" spans="1:14" ht="15.75">
      <c r="A1" s="234" t="s">
        <v>35</v>
      </c>
      <c r="B1" s="234"/>
      <c r="C1" s="234"/>
      <c r="D1" s="234"/>
      <c r="E1" s="234"/>
      <c r="F1" s="234"/>
      <c r="G1" s="234"/>
      <c r="H1" s="234"/>
      <c r="I1" s="234"/>
      <c r="J1" s="234"/>
      <c r="K1" s="234"/>
      <c r="L1" s="234"/>
      <c r="M1" s="234"/>
      <c r="N1" s="234"/>
    </row>
    <row r="2" spans="1:14" ht="16.5" customHeight="1">
      <c r="A2" s="234" t="s">
        <v>36</v>
      </c>
      <c r="B2" s="234"/>
      <c r="C2" s="234"/>
      <c r="D2" s="234"/>
      <c r="E2" s="234"/>
      <c r="F2" s="234"/>
      <c r="G2" s="234"/>
      <c r="H2" s="234"/>
      <c r="I2" s="234"/>
      <c r="J2" s="234"/>
      <c r="K2" s="234"/>
      <c r="L2" s="234"/>
      <c r="M2" s="234"/>
      <c r="N2" s="234"/>
    </row>
    <row r="3" spans="1:14" ht="16.5" customHeight="1">
      <c r="A3" s="234" t="s">
        <v>44</v>
      </c>
      <c r="B3" s="234"/>
      <c r="C3" s="234"/>
      <c r="D3" s="234"/>
      <c r="E3" s="234"/>
      <c r="F3" s="234"/>
      <c r="G3" s="234"/>
      <c r="H3" s="234"/>
      <c r="I3" s="234"/>
      <c r="J3" s="234"/>
      <c r="K3" s="234"/>
      <c r="L3" s="234"/>
      <c r="M3" s="234"/>
      <c r="N3" s="234"/>
    </row>
    <row r="4" spans="1:14" ht="16.5" thickBot="1">
      <c r="A4" s="35"/>
      <c r="B4" s="35"/>
      <c r="C4" s="35"/>
      <c r="D4" s="35"/>
      <c r="E4" s="35"/>
      <c r="F4" s="35"/>
      <c r="G4" s="35"/>
      <c r="H4" s="35"/>
      <c r="I4" s="35"/>
      <c r="J4" s="35"/>
      <c r="K4" s="35"/>
      <c r="L4" s="35"/>
      <c r="M4" s="35"/>
      <c r="N4" s="35"/>
    </row>
    <row r="5" spans="1:14">
      <c r="A5" s="238" t="s">
        <v>0</v>
      </c>
      <c r="B5" s="240" t="s">
        <v>1</v>
      </c>
      <c r="C5" s="240" t="s">
        <v>2</v>
      </c>
      <c r="D5" s="240" t="s">
        <v>3</v>
      </c>
      <c r="E5" s="240" t="s">
        <v>4</v>
      </c>
      <c r="F5" s="240"/>
      <c r="G5" s="240"/>
      <c r="H5" s="240"/>
      <c r="I5" s="240"/>
      <c r="J5" s="240"/>
      <c r="K5" s="240" t="s">
        <v>5</v>
      </c>
      <c r="L5" s="240" t="s">
        <v>6</v>
      </c>
      <c r="M5" s="240" t="s">
        <v>7</v>
      </c>
      <c r="N5" s="242" t="s">
        <v>8</v>
      </c>
    </row>
    <row r="6" spans="1:14" ht="39" thickBot="1">
      <c r="A6" s="239"/>
      <c r="B6" s="241"/>
      <c r="C6" s="241"/>
      <c r="D6" s="241"/>
      <c r="E6" s="36" t="s">
        <v>33</v>
      </c>
      <c r="F6" s="36" t="s">
        <v>9</v>
      </c>
      <c r="G6" s="36" t="s">
        <v>10</v>
      </c>
      <c r="H6" s="36" t="s">
        <v>16</v>
      </c>
      <c r="I6" s="36" t="s">
        <v>11</v>
      </c>
      <c r="J6" s="36" t="s">
        <v>12</v>
      </c>
      <c r="K6" s="241"/>
      <c r="L6" s="241"/>
      <c r="M6" s="241"/>
      <c r="N6" s="243"/>
    </row>
    <row r="7" spans="1:14" ht="36" customHeight="1" thickBot="1">
      <c r="A7" s="230" t="s">
        <v>52</v>
      </c>
      <c r="B7" s="231"/>
      <c r="C7" s="231"/>
      <c r="D7" s="231"/>
      <c r="E7" s="231"/>
      <c r="F7" s="231"/>
      <c r="G7" s="231"/>
      <c r="H7" s="231"/>
      <c r="I7" s="231"/>
      <c r="J7" s="231"/>
      <c r="K7" s="231"/>
      <c r="L7" s="231"/>
      <c r="M7" s="231"/>
      <c r="N7" s="232"/>
    </row>
    <row r="8" spans="1:14" ht="51">
      <c r="A8" s="1" t="s">
        <v>18</v>
      </c>
      <c r="B8" s="11" t="s">
        <v>38</v>
      </c>
      <c r="C8" s="11" t="s">
        <v>13</v>
      </c>
      <c r="D8" s="8"/>
      <c r="E8" s="8"/>
      <c r="F8" s="8"/>
      <c r="G8" s="8"/>
      <c r="H8" s="8"/>
      <c r="I8" s="8"/>
      <c r="J8" s="8"/>
      <c r="K8" s="8" t="s">
        <v>19</v>
      </c>
      <c r="L8" s="8"/>
      <c r="M8" s="8"/>
      <c r="N8" s="9"/>
    </row>
    <row r="9" spans="1:14" ht="30" customHeight="1" thickBot="1">
      <c r="A9" s="233" t="s">
        <v>51</v>
      </c>
      <c r="B9" s="233"/>
      <c r="C9" s="233"/>
      <c r="D9" s="233"/>
      <c r="E9" s="233"/>
      <c r="F9" s="233"/>
      <c r="G9" s="233"/>
      <c r="H9" s="233"/>
      <c r="I9" s="233"/>
      <c r="J9" s="233"/>
      <c r="K9" s="233"/>
      <c r="L9" s="233"/>
      <c r="M9" s="233"/>
      <c r="N9" s="233"/>
    </row>
    <row r="10" spans="1:14" ht="26.25" thickBot="1">
      <c r="A10" s="2" t="s">
        <v>22</v>
      </c>
      <c r="B10" s="12" t="s">
        <v>39</v>
      </c>
      <c r="C10" s="12" t="s">
        <v>23</v>
      </c>
      <c r="D10" s="12">
        <v>317.89999999999998</v>
      </c>
      <c r="E10" s="7">
        <v>282.7</v>
      </c>
      <c r="F10" s="7"/>
      <c r="G10" s="7"/>
      <c r="H10" s="7"/>
      <c r="I10" s="7"/>
      <c r="J10" s="7">
        <v>35.200000000000003</v>
      </c>
      <c r="K10" s="7"/>
      <c r="L10" s="7"/>
      <c r="M10" s="7"/>
      <c r="N10" s="7"/>
    </row>
    <row r="11" spans="1:14" ht="33.75" customHeight="1">
      <c r="A11" s="233" t="s">
        <v>24</v>
      </c>
      <c r="B11" s="233"/>
      <c r="C11" s="233"/>
      <c r="D11" s="233"/>
      <c r="E11" s="233"/>
      <c r="F11" s="233"/>
      <c r="G11" s="233"/>
      <c r="H11" s="233"/>
      <c r="I11" s="233"/>
      <c r="J11" s="233"/>
      <c r="K11" s="233"/>
      <c r="L11" s="233"/>
      <c r="M11" s="233"/>
      <c r="N11" s="233"/>
    </row>
    <row r="12" spans="1:14" ht="38.25">
      <c r="A12" s="26" t="s">
        <v>25</v>
      </c>
      <c r="B12" s="15" t="s">
        <v>40</v>
      </c>
      <c r="C12" s="15" t="s">
        <v>26</v>
      </c>
      <c r="D12" s="34">
        <v>300</v>
      </c>
      <c r="E12" s="7"/>
      <c r="F12" s="7"/>
      <c r="G12" s="7"/>
      <c r="H12" s="7"/>
      <c r="I12" s="7"/>
      <c r="J12" s="17">
        <v>300</v>
      </c>
      <c r="K12" s="7"/>
      <c r="L12" s="17"/>
      <c r="M12" s="10"/>
      <c r="N12" s="7"/>
    </row>
    <row r="13" spans="1:14" ht="30.75" customHeight="1">
      <c r="A13" s="233" t="s">
        <v>27</v>
      </c>
      <c r="B13" s="233"/>
      <c r="C13" s="233"/>
      <c r="D13" s="233"/>
      <c r="E13" s="233"/>
      <c r="F13" s="233"/>
      <c r="G13" s="233"/>
      <c r="H13" s="233"/>
      <c r="I13" s="233"/>
      <c r="J13" s="233"/>
      <c r="K13" s="233"/>
      <c r="L13" s="233"/>
      <c r="M13" s="233"/>
      <c r="N13" s="233"/>
    </row>
    <row r="14" spans="1:14" ht="25.5">
      <c r="A14" s="16" t="s">
        <v>28</v>
      </c>
      <c r="B14" s="15" t="s">
        <v>41</v>
      </c>
      <c r="C14" s="15" t="s">
        <v>29</v>
      </c>
      <c r="D14" s="15">
        <v>0</v>
      </c>
      <c r="E14" s="12"/>
      <c r="F14" s="12"/>
      <c r="G14" s="12"/>
      <c r="H14" s="12"/>
      <c r="I14" s="12"/>
      <c r="J14" s="12"/>
      <c r="K14" s="13"/>
      <c r="L14" s="12"/>
      <c r="M14" s="12"/>
      <c r="N14" s="14"/>
    </row>
    <row r="15" spans="1:14" ht="30" customHeight="1">
      <c r="A15" s="233" t="s">
        <v>49</v>
      </c>
      <c r="B15" s="233"/>
      <c r="C15" s="233"/>
      <c r="D15" s="233"/>
      <c r="E15" s="233"/>
      <c r="F15" s="233"/>
      <c r="G15" s="233"/>
      <c r="H15" s="233"/>
      <c r="I15" s="233"/>
      <c r="J15" s="233"/>
      <c r="K15" s="233"/>
      <c r="L15" s="233"/>
      <c r="M15" s="233"/>
      <c r="N15" s="233"/>
    </row>
    <row r="16" spans="1:14" ht="26.25" thickBot="1">
      <c r="A16" s="26" t="s">
        <v>31</v>
      </c>
      <c r="B16" s="16" t="s">
        <v>42</v>
      </c>
      <c r="C16" s="18" t="s">
        <v>29</v>
      </c>
      <c r="D16" s="16">
        <v>0</v>
      </c>
      <c r="E16" s="12"/>
      <c r="F16" s="12"/>
      <c r="G16" s="12"/>
      <c r="H16" s="12"/>
      <c r="I16" s="12"/>
      <c r="J16" s="12"/>
      <c r="K16" s="13"/>
      <c r="L16" s="12"/>
      <c r="M16" s="12"/>
      <c r="N16" s="7"/>
    </row>
    <row r="17" spans="1:15" ht="36.75" customHeight="1">
      <c r="A17" s="247" t="s">
        <v>50</v>
      </c>
      <c r="B17" s="248"/>
      <c r="C17" s="248"/>
      <c r="D17" s="248"/>
      <c r="E17" s="248"/>
      <c r="F17" s="248"/>
      <c r="G17" s="248"/>
      <c r="H17" s="248"/>
      <c r="I17" s="248"/>
      <c r="J17" s="248"/>
      <c r="K17" s="248"/>
      <c r="L17" s="248"/>
      <c r="M17" s="248"/>
      <c r="N17" s="249"/>
    </row>
    <row r="18" spans="1:15" ht="51">
      <c r="A18" s="7" t="s">
        <v>45</v>
      </c>
      <c r="B18" s="7" t="s">
        <v>46</v>
      </c>
      <c r="C18" s="41" t="s">
        <v>47</v>
      </c>
      <c r="D18" s="48">
        <v>1453</v>
      </c>
      <c r="E18" s="7">
        <v>137.80000000000001</v>
      </c>
      <c r="F18" s="7"/>
      <c r="G18" s="7"/>
      <c r="H18" s="7"/>
      <c r="I18" s="7"/>
      <c r="J18" s="7">
        <v>1315.2</v>
      </c>
      <c r="K18" s="49"/>
      <c r="L18" s="7"/>
      <c r="M18" s="7"/>
      <c r="N18" s="7"/>
    </row>
    <row r="19" spans="1:15" ht="21.75" customHeight="1">
      <c r="A19" s="53" t="s">
        <v>14</v>
      </c>
      <c r="B19" s="244">
        <v>6</v>
      </c>
      <c r="C19" s="244"/>
      <c r="D19" s="52">
        <f>+D10+D12+D18</f>
        <v>2070.9</v>
      </c>
      <c r="E19" s="52">
        <f>E10+E18</f>
        <v>420.5</v>
      </c>
      <c r="F19" s="52">
        <v>0</v>
      </c>
      <c r="G19" s="52">
        <v>0</v>
      </c>
      <c r="H19" s="52"/>
      <c r="I19" s="52">
        <v>0</v>
      </c>
      <c r="J19" s="52">
        <f>+J10+J12+J18</f>
        <v>1650.4</v>
      </c>
      <c r="K19" s="50"/>
      <c r="L19" s="52">
        <f>+L10+L12</f>
        <v>0</v>
      </c>
      <c r="M19" s="52">
        <f>+M10+M12</f>
        <v>0</v>
      </c>
      <c r="N19" s="50">
        <v>0</v>
      </c>
    </row>
    <row r="20" spans="1:15" ht="28.5" customHeight="1" thickBot="1">
      <c r="A20" s="42" t="s">
        <v>15</v>
      </c>
      <c r="B20" s="245" t="s">
        <v>48</v>
      </c>
      <c r="C20" s="246"/>
      <c r="D20" s="43">
        <f>+D10+D12+D18</f>
        <v>2070.9</v>
      </c>
      <c r="E20" s="43">
        <f>+E10+E18</f>
        <v>420.5</v>
      </c>
      <c r="F20" s="43">
        <v>0</v>
      </c>
      <c r="G20" s="43">
        <v>0</v>
      </c>
      <c r="H20" s="43"/>
      <c r="I20" s="43">
        <v>0</v>
      </c>
      <c r="J20" s="43">
        <f>+J10+J12+J18</f>
        <v>1650.4</v>
      </c>
      <c r="K20" s="45"/>
      <c r="L20" s="46">
        <f>+L10+L12</f>
        <v>0</v>
      </c>
      <c r="M20" s="44">
        <f>+M10+M12</f>
        <v>0</v>
      </c>
      <c r="N20" s="47" t="s">
        <v>32</v>
      </c>
      <c r="O20" s="24"/>
    </row>
    <row r="21" spans="1:15">
      <c r="L21" s="25"/>
      <c r="M21" s="25"/>
      <c r="N21" s="25"/>
    </row>
    <row r="22" spans="1:15" ht="74.25" customHeight="1">
      <c r="A22" s="229" t="s">
        <v>43</v>
      </c>
      <c r="B22" s="229"/>
      <c r="C22" s="229"/>
      <c r="D22" s="38"/>
      <c r="E22" s="37"/>
      <c r="F22" s="37"/>
      <c r="G22" s="37" t="s">
        <v>17</v>
      </c>
      <c r="H22" s="37"/>
      <c r="J22" s="20"/>
      <c r="L22" s="19"/>
      <c r="M22" s="19"/>
    </row>
  </sheetData>
  <mergeCells count="21">
    <mergeCell ref="A15:N15"/>
    <mergeCell ref="B19:C19"/>
    <mergeCell ref="B20:C20"/>
    <mergeCell ref="A22:C22"/>
    <mergeCell ref="A17:N17"/>
    <mergeCell ref="A13:N13"/>
    <mergeCell ref="A1:N1"/>
    <mergeCell ref="A2:N2"/>
    <mergeCell ref="A3:N3"/>
    <mergeCell ref="A5:A6"/>
    <mergeCell ref="B5:B6"/>
    <mergeCell ref="C5:C6"/>
    <mergeCell ref="D5:D6"/>
    <mergeCell ref="E5:J5"/>
    <mergeCell ref="K5:K6"/>
    <mergeCell ref="L5:L6"/>
    <mergeCell ref="M5:M6"/>
    <mergeCell ref="N5:N6"/>
    <mergeCell ref="A7:N7"/>
    <mergeCell ref="A9:N9"/>
    <mergeCell ref="A11:N11"/>
  </mergeCells>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dimension ref="A1:O23"/>
  <sheetViews>
    <sheetView view="pageBreakPreview" zoomScale="77" zoomScaleSheetLayoutView="77" workbookViewId="0">
      <selection sqref="A1:XFD1048576"/>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8" width="10" customWidth="1"/>
    <col min="9" max="9" width="9.85546875" customWidth="1"/>
    <col min="10" max="10" width="11.28515625" customWidth="1"/>
    <col min="11" max="11" width="12" customWidth="1"/>
    <col min="12" max="12" width="12.28515625" customWidth="1"/>
    <col min="13" max="13" width="10" customWidth="1"/>
    <col min="14" max="14" width="9.85546875" customWidth="1"/>
  </cols>
  <sheetData>
    <row r="1" spans="1:14" ht="15.75">
      <c r="A1" s="234" t="s">
        <v>35</v>
      </c>
      <c r="B1" s="234"/>
      <c r="C1" s="234"/>
      <c r="D1" s="234"/>
      <c r="E1" s="234"/>
      <c r="F1" s="234"/>
      <c r="G1" s="234"/>
      <c r="H1" s="234"/>
      <c r="I1" s="234"/>
      <c r="J1" s="234"/>
      <c r="K1" s="234"/>
      <c r="L1" s="234"/>
      <c r="M1" s="234"/>
      <c r="N1" s="234"/>
    </row>
    <row r="2" spans="1:14" ht="49.5" customHeight="1">
      <c r="A2" s="234" t="s">
        <v>72</v>
      </c>
      <c r="B2" s="234"/>
      <c r="C2" s="234"/>
      <c r="D2" s="234"/>
      <c r="E2" s="234"/>
      <c r="F2" s="234"/>
      <c r="G2" s="234"/>
      <c r="H2" s="234"/>
      <c r="I2" s="234"/>
      <c r="J2" s="234"/>
      <c r="K2" s="234"/>
      <c r="L2" s="234"/>
      <c r="M2" s="234"/>
      <c r="N2" s="234"/>
    </row>
    <row r="3" spans="1:14" ht="16.5" customHeight="1">
      <c r="A3" s="234" t="s">
        <v>53</v>
      </c>
      <c r="B3" s="234"/>
      <c r="C3" s="234"/>
      <c r="D3" s="234"/>
      <c r="E3" s="234"/>
      <c r="F3" s="234"/>
      <c r="G3" s="234"/>
      <c r="H3" s="234"/>
      <c r="I3" s="234"/>
      <c r="J3" s="234"/>
      <c r="K3" s="234"/>
      <c r="L3" s="234"/>
      <c r="M3" s="234"/>
      <c r="N3" s="234"/>
    </row>
    <row r="4" spans="1:14" ht="16.5" thickBot="1">
      <c r="A4" s="39"/>
      <c r="B4" s="39"/>
      <c r="C4" s="39"/>
      <c r="D4" s="39"/>
      <c r="E4" s="39"/>
      <c r="F4" s="39"/>
      <c r="G4" s="39"/>
      <c r="H4" s="39"/>
      <c r="I4" s="39"/>
      <c r="J4" s="39"/>
      <c r="K4" s="39"/>
      <c r="L4" s="39"/>
      <c r="M4" s="39"/>
      <c r="N4" s="39"/>
    </row>
    <row r="5" spans="1:14">
      <c r="A5" s="238" t="s">
        <v>0</v>
      </c>
      <c r="B5" s="240" t="s">
        <v>1</v>
      </c>
      <c r="C5" s="240" t="s">
        <v>2</v>
      </c>
      <c r="D5" s="240" t="s">
        <v>3</v>
      </c>
      <c r="E5" s="240" t="s">
        <v>4</v>
      </c>
      <c r="F5" s="240"/>
      <c r="G5" s="240"/>
      <c r="H5" s="240"/>
      <c r="I5" s="240"/>
      <c r="J5" s="240"/>
      <c r="K5" s="240" t="s">
        <v>5</v>
      </c>
      <c r="L5" s="240" t="s">
        <v>6</v>
      </c>
      <c r="M5" s="240" t="s">
        <v>7</v>
      </c>
      <c r="N5" s="242" t="s">
        <v>8</v>
      </c>
    </row>
    <row r="6" spans="1:14" ht="39" thickBot="1">
      <c r="A6" s="239"/>
      <c r="B6" s="241"/>
      <c r="C6" s="241"/>
      <c r="D6" s="241"/>
      <c r="E6" s="40" t="s">
        <v>33</v>
      </c>
      <c r="F6" s="40" t="s">
        <v>9</v>
      </c>
      <c r="G6" s="40" t="s">
        <v>10</v>
      </c>
      <c r="H6" s="40" t="s">
        <v>16</v>
      </c>
      <c r="I6" s="40" t="s">
        <v>11</v>
      </c>
      <c r="J6" s="40" t="s">
        <v>12</v>
      </c>
      <c r="K6" s="241"/>
      <c r="L6" s="241"/>
      <c r="M6" s="241"/>
      <c r="N6" s="243"/>
    </row>
    <row r="7" spans="1:14" ht="36" customHeight="1" thickBot="1">
      <c r="A7" s="230" t="s">
        <v>52</v>
      </c>
      <c r="B7" s="231"/>
      <c r="C7" s="231"/>
      <c r="D7" s="231"/>
      <c r="E7" s="231"/>
      <c r="F7" s="231"/>
      <c r="G7" s="231"/>
      <c r="H7" s="231"/>
      <c r="I7" s="231"/>
      <c r="J7" s="231"/>
      <c r="K7" s="231"/>
      <c r="L7" s="231"/>
      <c r="M7" s="231"/>
      <c r="N7" s="232"/>
    </row>
    <row r="8" spans="1:14" ht="51">
      <c r="A8" s="1" t="s">
        <v>18</v>
      </c>
      <c r="B8" s="11" t="s">
        <v>38</v>
      </c>
      <c r="C8" s="11" t="s">
        <v>13</v>
      </c>
      <c r="D8" s="8"/>
      <c r="E8" s="8"/>
      <c r="F8" s="8"/>
      <c r="G8" s="8"/>
      <c r="H8" s="8"/>
      <c r="I8" s="8"/>
      <c r="J8" s="8"/>
      <c r="K8" s="8" t="s">
        <v>19</v>
      </c>
      <c r="L8" s="8"/>
      <c r="M8" s="8"/>
      <c r="N8" s="9"/>
    </row>
    <row r="9" spans="1:14" ht="30" customHeight="1" thickBot="1">
      <c r="A9" s="233" t="s">
        <v>56</v>
      </c>
      <c r="B9" s="233"/>
      <c r="C9" s="233"/>
      <c r="D9" s="233"/>
      <c r="E9" s="233"/>
      <c r="F9" s="233"/>
      <c r="G9" s="233"/>
      <c r="H9" s="233"/>
      <c r="I9" s="233"/>
      <c r="J9" s="233"/>
      <c r="K9" s="233"/>
      <c r="L9" s="233"/>
      <c r="M9" s="233"/>
      <c r="N9" s="233"/>
    </row>
    <row r="10" spans="1:14" ht="26.25" thickBot="1">
      <c r="A10" s="2" t="s">
        <v>57</v>
      </c>
      <c r="B10" s="12" t="s">
        <v>39</v>
      </c>
      <c r="C10" s="12" t="s">
        <v>23</v>
      </c>
      <c r="D10" s="12">
        <v>317.89999999999998</v>
      </c>
      <c r="E10" s="7">
        <v>282.7</v>
      </c>
      <c r="F10" s="7"/>
      <c r="G10" s="7"/>
      <c r="H10" s="7"/>
      <c r="I10" s="7"/>
      <c r="J10" s="7">
        <v>35.200000000000003</v>
      </c>
      <c r="K10" s="7" t="s">
        <v>68</v>
      </c>
      <c r="L10" s="7">
        <v>282.7</v>
      </c>
      <c r="M10" s="7"/>
      <c r="N10" s="7"/>
    </row>
    <row r="11" spans="1:14" ht="58.5" customHeight="1">
      <c r="A11" s="26" t="s">
        <v>58</v>
      </c>
      <c r="B11" s="15" t="s">
        <v>40</v>
      </c>
      <c r="C11" s="15" t="s">
        <v>26</v>
      </c>
      <c r="D11" s="34">
        <v>300</v>
      </c>
      <c r="E11" s="16"/>
      <c r="F11" s="7"/>
      <c r="G11" s="7"/>
      <c r="H11" s="7"/>
      <c r="I11" s="7"/>
      <c r="J11" s="17">
        <v>300</v>
      </c>
      <c r="K11" s="7" t="s">
        <v>69</v>
      </c>
      <c r="L11" s="17">
        <v>300</v>
      </c>
      <c r="M11" s="10"/>
      <c r="N11" s="7"/>
    </row>
    <row r="12" spans="1:14" ht="25.5">
      <c r="A12" s="7" t="s">
        <v>61</v>
      </c>
      <c r="B12" s="7" t="s">
        <v>41</v>
      </c>
      <c r="C12" s="7" t="s">
        <v>29</v>
      </c>
      <c r="D12" s="7">
        <v>0</v>
      </c>
      <c r="E12" s="7"/>
      <c r="F12" s="12"/>
      <c r="G12" s="12"/>
      <c r="H12" s="12"/>
      <c r="I12" s="12"/>
      <c r="J12" s="12"/>
      <c r="K12" s="13"/>
      <c r="L12" s="12"/>
      <c r="M12" s="12"/>
      <c r="N12" s="14"/>
    </row>
    <row r="13" spans="1:14" ht="26.25" thickBot="1">
      <c r="A13" s="7" t="s">
        <v>62</v>
      </c>
      <c r="B13" s="7" t="s">
        <v>42</v>
      </c>
      <c r="C13" s="41" t="s">
        <v>29</v>
      </c>
      <c r="D13" s="7">
        <v>0</v>
      </c>
      <c r="E13" s="7"/>
      <c r="F13" s="12"/>
      <c r="G13" s="12"/>
      <c r="H13" s="12"/>
      <c r="I13" s="12"/>
      <c r="J13" s="12"/>
      <c r="K13" s="13"/>
      <c r="L13" s="12"/>
      <c r="M13" s="12"/>
      <c r="N13" s="7"/>
    </row>
    <row r="14" spans="1:14" ht="36.75" customHeight="1">
      <c r="A14" s="256" t="s">
        <v>59</v>
      </c>
      <c r="B14" s="257"/>
      <c r="C14" s="257"/>
      <c r="D14" s="257"/>
      <c r="E14" s="257"/>
      <c r="F14" s="248"/>
      <c r="G14" s="248"/>
      <c r="H14" s="248"/>
      <c r="I14" s="248"/>
      <c r="J14" s="248"/>
      <c r="K14" s="248"/>
      <c r="L14" s="248"/>
      <c r="M14" s="248"/>
      <c r="N14" s="249"/>
    </row>
    <row r="15" spans="1:14" ht="51">
      <c r="A15" s="7" t="s">
        <v>60</v>
      </c>
      <c r="B15" s="7" t="s">
        <v>46</v>
      </c>
      <c r="C15" s="41" t="s">
        <v>47</v>
      </c>
      <c r="D15" s="48">
        <v>1453</v>
      </c>
      <c r="E15" s="7">
        <v>137.80000000000001</v>
      </c>
      <c r="F15" s="7"/>
      <c r="G15" s="7"/>
      <c r="H15" s="7"/>
      <c r="I15" s="7"/>
      <c r="J15" s="7">
        <v>1315.2</v>
      </c>
      <c r="K15" s="49"/>
      <c r="L15" s="7"/>
      <c r="M15" s="7"/>
      <c r="N15" s="7"/>
    </row>
    <row r="16" spans="1:14" ht="39" customHeight="1">
      <c r="A16" s="253" t="s">
        <v>71</v>
      </c>
      <c r="B16" s="254"/>
      <c r="C16" s="254"/>
      <c r="D16" s="254"/>
      <c r="E16" s="254"/>
      <c r="F16" s="254"/>
      <c r="G16" s="254"/>
      <c r="H16" s="254"/>
      <c r="I16" s="254"/>
      <c r="J16" s="254"/>
      <c r="K16" s="254"/>
      <c r="L16" s="254"/>
      <c r="M16" s="254"/>
      <c r="N16" s="255"/>
    </row>
    <row r="17" spans="1:15" ht="108.75" customHeight="1">
      <c r="A17" s="7" t="s">
        <v>64</v>
      </c>
      <c r="B17" s="7" t="s">
        <v>55</v>
      </c>
      <c r="C17" s="41" t="s">
        <v>65</v>
      </c>
      <c r="D17" s="48"/>
      <c r="E17" s="7"/>
      <c r="F17" s="7"/>
      <c r="G17" s="7"/>
      <c r="H17" s="7"/>
      <c r="I17" s="7"/>
      <c r="J17" s="7"/>
      <c r="K17" s="49"/>
      <c r="L17" s="7"/>
      <c r="M17" s="7"/>
      <c r="N17" s="7"/>
    </row>
    <row r="18" spans="1:15" ht="47.25" customHeight="1">
      <c r="A18" s="250" t="s">
        <v>63</v>
      </c>
      <c r="B18" s="251"/>
      <c r="C18" s="251"/>
      <c r="D18" s="251"/>
      <c r="E18" s="251"/>
      <c r="F18" s="251"/>
      <c r="G18" s="251"/>
      <c r="H18" s="251"/>
      <c r="I18" s="251"/>
      <c r="J18" s="251"/>
      <c r="K18" s="251"/>
      <c r="L18" s="251"/>
      <c r="M18" s="251"/>
      <c r="N18" s="252"/>
    </row>
    <row r="19" spans="1:15" ht="51">
      <c r="A19" s="7" t="s">
        <v>67</v>
      </c>
      <c r="B19" s="7" t="s">
        <v>54</v>
      </c>
      <c r="C19" s="41" t="s">
        <v>66</v>
      </c>
      <c r="D19" s="48"/>
      <c r="E19" s="7"/>
      <c r="F19" s="7"/>
      <c r="G19" s="7"/>
      <c r="H19" s="7"/>
      <c r="I19" s="7"/>
      <c r="J19" s="7"/>
      <c r="K19" s="49"/>
      <c r="L19" s="7"/>
      <c r="M19" s="7"/>
      <c r="N19" s="7"/>
    </row>
    <row r="20" spans="1:15" ht="21.75" customHeight="1">
      <c r="A20" s="53" t="s">
        <v>14</v>
      </c>
      <c r="B20" s="244">
        <v>8</v>
      </c>
      <c r="C20" s="244"/>
      <c r="D20" s="52">
        <f>+D10+D11+D15</f>
        <v>2070.9</v>
      </c>
      <c r="E20" s="52">
        <f>E10+E15</f>
        <v>420.5</v>
      </c>
      <c r="F20" s="52">
        <v>0</v>
      </c>
      <c r="G20" s="52">
        <v>0</v>
      </c>
      <c r="H20" s="52"/>
      <c r="I20" s="52">
        <v>0</v>
      </c>
      <c r="J20" s="52">
        <f>+J10+J11+J15</f>
        <v>1650.4</v>
      </c>
      <c r="K20" s="51"/>
      <c r="L20" s="52">
        <f>+L10+L11</f>
        <v>582.70000000000005</v>
      </c>
      <c r="M20" s="52">
        <f>+M10+M11</f>
        <v>0</v>
      </c>
      <c r="N20" s="51">
        <v>0</v>
      </c>
    </row>
    <row r="21" spans="1:15" ht="28.5" customHeight="1" thickBot="1">
      <c r="A21" s="42" t="s">
        <v>15</v>
      </c>
      <c r="B21" s="245" t="s">
        <v>70</v>
      </c>
      <c r="C21" s="246"/>
      <c r="D21" s="43">
        <f>+D10+D11+D15</f>
        <v>2070.9</v>
      </c>
      <c r="E21" s="43">
        <f>+E10+E15</f>
        <v>420.5</v>
      </c>
      <c r="F21" s="43">
        <v>0</v>
      </c>
      <c r="G21" s="43">
        <v>0</v>
      </c>
      <c r="H21" s="43"/>
      <c r="I21" s="43">
        <v>0</v>
      </c>
      <c r="J21" s="43">
        <f>+J10+J11+J15</f>
        <v>1650.4</v>
      </c>
      <c r="K21" s="45"/>
      <c r="L21" s="46">
        <f>+L10+L11</f>
        <v>582.70000000000005</v>
      </c>
      <c r="M21" s="44">
        <f>+M10+M11</f>
        <v>0</v>
      </c>
      <c r="N21" s="47" t="s">
        <v>32</v>
      </c>
      <c r="O21" s="24"/>
    </row>
    <row r="22" spans="1:15">
      <c r="L22" s="25"/>
      <c r="M22" s="25"/>
      <c r="N22" s="25"/>
    </row>
    <row r="23" spans="1:15" ht="74.25" customHeight="1">
      <c r="A23" s="229" t="s">
        <v>43</v>
      </c>
      <c r="B23" s="229"/>
      <c r="C23" s="229"/>
      <c r="D23" s="38"/>
      <c r="E23" s="37"/>
      <c r="F23" s="37"/>
      <c r="G23" s="37" t="s">
        <v>17</v>
      </c>
      <c r="H23" s="37"/>
      <c r="J23" s="20"/>
      <c r="L23" s="19"/>
      <c r="M23" s="19"/>
    </row>
  </sheetData>
  <mergeCells count="20">
    <mergeCell ref="A1:N1"/>
    <mergeCell ref="A2:N2"/>
    <mergeCell ref="A3:N3"/>
    <mergeCell ref="A5:A6"/>
    <mergeCell ref="B5:B6"/>
    <mergeCell ref="C5:C6"/>
    <mergeCell ref="D5:D6"/>
    <mergeCell ref="E5:J5"/>
    <mergeCell ref="K5:K6"/>
    <mergeCell ref="L5:L6"/>
    <mergeCell ref="M5:M6"/>
    <mergeCell ref="N5:N6"/>
    <mergeCell ref="A23:C23"/>
    <mergeCell ref="A18:N18"/>
    <mergeCell ref="A16:N16"/>
    <mergeCell ref="A7:N7"/>
    <mergeCell ref="A9:N9"/>
    <mergeCell ref="A14:N14"/>
    <mergeCell ref="B20:C20"/>
    <mergeCell ref="B21:C21"/>
  </mergeCells>
  <pageMargins left="0.70866141732283472" right="0.70866141732283472"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dimension ref="A1:O26"/>
  <sheetViews>
    <sheetView topLeftCell="A22" workbookViewId="0">
      <selection sqref="A1:XFD1048576"/>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8" width="10" customWidth="1"/>
    <col min="9" max="9" width="9.85546875" customWidth="1"/>
    <col min="10" max="10" width="11.28515625" customWidth="1"/>
    <col min="11" max="11" width="12" customWidth="1"/>
    <col min="12" max="12" width="12.28515625" customWidth="1"/>
    <col min="13" max="13" width="10" customWidth="1"/>
    <col min="14" max="14" width="9.85546875" customWidth="1"/>
  </cols>
  <sheetData>
    <row r="1" spans="1:14" ht="15.75">
      <c r="A1" s="234" t="s">
        <v>35</v>
      </c>
      <c r="B1" s="234"/>
      <c r="C1" s="234"/>
      <c r="D1" s="234"/>
      <c r="E1" s="234"/>
      <c r="F1" s="234"/>
      <c r="G1" s="234"/>
      <c r="H1" s="234"/>
      <c r="I1" s="234"/>
      <c r="J1" s="234"/>
      <c r="K1" s="234"/>
      <c r="L1" s="234"/>
      <c r="M1" s="234"/>
      <c r="N1" s="234"/>
    </row>
    <row r="2" spans="1:14" ht="49.5" customHeight="1">
      <c r="A2" s="234" t="s">
        <v>72</v>
      </c>
      <c r="B2" s="234"/>
      <c r="C2" s="234"/>
      <c r="D2" s="234"/>
      <c r="E2" s="234"/>
      <c r="F2" s="234"/>
      <c r="G2" s="234"/>
      <c r="H2" s="234"/>
      <c r="I2" s="234"/>
      <c r="J2" s="234"/>
      <c r="K2" s="234"/>
      <c r="L2" s="234"/>
      <c r="M2" s="234"/>
      <c r="N2" s="234"/>
    </row>
    <row r="3" spans="1:14" ht="16.5" customHeight="1">
      <c r="A3" s="234" t="s">
        <v>73</v>
      </c>
      <c r="B3" s="234"/>
      <c r="C3" s="234"/>
      <c r="D3" s="234"/>
      <c r="E3" s="234"/>
      <c r="F3" s="234"/>
      <c r="G3" s="234"/>
      <c r="H3" s="234"/>
      <c r="I3" s="234"/>
      <c r="J3" s="234"/>
      <c r="K3" s="234"/>
      <c r="L3" s="234"/>
      <c r="M3" s="234"/>
      <c r="N3" s="234"/>
    </row>
    <row r="4" spans="1:14" ht="16.5" thickBot="1">
      <c r="A4" s="54"/>
      <c r="B4" s="54"/>
      <c r="C4" s="54"/>
      <c r="D4" s="54"/>
      <c r="E4" s="54"/>
      <c r="F4" s="54"/>
      <c r="G4" s="54"/>
      <c r="H4" s="54"/>
      <c r="I4" s="54"/>
      <c r="J4" s="54"/>
      <c r="K4" s="54"/>
      <c r="L4" s="54"/>
      <c r="M4" s="54"/>
      <c r="N4" s="54"/>
    </row>
    <row r="5" spans="1:14">
      <c r="A5" s="238" t="s">
        <v>0</v>
      </c>
      <c r="B5" s="240" t="s">
        <v>1</v>
      </c>
      <c r="C5" s="240" t="s">
        <v>2</v>
      </c>
      <c r="D5" s="240" t="s">
        <v>3</v>
      </c>
      <c r="E5" s="240" t="s">
        <v>4</v>
      </c>
      <c r="F5" s="240"/>
      <c r="G5" s="240"/>
      <c r="H5" s="240"/>
      <c r="I5" s="240"/>
      <c r="J5" s="240"/>
      <c r="K5" s="240" t="s">
        <v>5</v>
      </c>
      <c r="L5" s="240" t="s">
        <v>6</v>
      </c>
      <c r="M5" s="240" t="s">
        <v>7</v>
      </c>
      <c r="N5" s="242" t="s">
        <v>8</v>
      </c>
    </row>
    <row r="6" spans="1:14" ht="39" thickBot="1">
      <c r="A6" s="239"/>
      <c r="B6" s="241"/>
      <c r="C6" s="241"/>
      <c r="D6" s="241"/>
      <c r="E6" s="55" t="s">
        <v>33</v>
      </c>
      <c r="F6" s="55" t="s">
        <v>9</v>
      </c>
      <c r="G6" s="55" t="s">
        <v>10</v>
      </c>
      <c r="H6" s="55" t="s">
        <v>16</v>
      </c>
      <c r="I6" s="55" t="s">
        <v>11</v>
      </c>
      <c r="J6" s="55" t="s">
        <v>12</v>
      </c>
      <c r="K6" s="241"/>
      <c r="L6" s="241"/>
      <c r="M6" s="241"/>
      <c r="N6" s="243"/>
    </row>
    <row r="7" spans="1:14" ht="36" customHeight="1" thickBot="1">
      <c r="A7" s="230" t="s">
        <v>52</v>
      </c>
      <c r="B7" s="231"/>
      <c r="C7" s="231"/>
      <c r="D7" s="231"/>
      <c r="E7" s="231"/>
      <c r="F7" s="231"/>
      <c r="G7" s="231"/>
      <c r="H7" s="231"/>
      <c r="I7" s="231"/>
      <c r="J7" s="231"/>
      <c r="K7" s="231"/>
      <c r="L7" s="231"/>
      <c r="M7" s="231"/>
      <c r="N7" s="232"/>
    </row>
    <row r="8" spans="1:14" ht="51">
      <c r="A8" s="1" t="s">
        <v>18</v>
      </c>
      <c r="B8" s="11" t="s">
        <v>38</v>
      </c>
      <c r="C8" s="11" t="s">
        <v>13</v>
      </c>
      <c r="D8" s="8"/>
      <c r="E8" s="8"/>
      <c r="F8" s="8"/>
      <c r="G8" s="8"/>
      <c r="H8" s="8"/>
      <c r="I8" s="8"/>
      <c r="J8" s="8"/>
      <c r="K8" s="8" t="s">
        <v>19</v>
      </c>
      <c r="L8" s="8"/>
      <c r="M8" s="8"/>
      <c r="N8" s="9"/>
    </row>
    <row r="9" spans="1:14" ht="30" customHeight="1" thickBot="1">
      <c r="A9" s="233" t="s">
        <v>56</v>
      </c>
      <c r="B9" s="233"/>
      <c r="C9" s="233"/>
      <c r="D9" s="233"/>
      <c r="E9" s="233"/>
      <c r="F9" s="233"/>
      <c r="G9" s="233"/>
      <c r="H9" s="233"/>
      <c r="I9" s="233"/>
      <c r="J9" s="233"/>
      <c r="K9" s="233"/>
      <c r="L9" s="233"/>
      <c r="M9" s="233"/>
      <c r="N9" s="233"/>
    </row>
    <row r="10" spans="1:14" ht="26.25" thickBot="1">
      <c r="A10" s="2" t="s">
        <v>57</v>
      </c>
      <c r="B10" s="12" t="s">
        <v>39</v>
      </c>
      <c r="C10" s="12" t="s">
        <v>23</v>
      </c>
      <c r="D10" s="12">
        <v>317.89999999999998</v>
      </c>
      <c r="E10" s="7">
        <v>282.7</v>
      </c>
      <c r="F10" s="7"/>
      <c r="G10" s="7"/>
      <c r="H10" s="7"/>
      <c r="I10" s="7"/>
      <c r="J10" s="7">
        <v>35.200000000000003</v>
      </c>
      <c r="K10" s="7" t="s">
        <v>68</v>
      </c>
      <c r="L10" s="7">
        <v>282.7</v>
      </c>
      <c r="M10" s="7"/>
      <c r="N10" s="7"/>
    </row>
    <row r="11" spans="1:14" ht="58.5" customHeight="1">
      <c r="A11" s="26" t="s">
        <v>58</v>
      </c>
      <c r="B11" s="15" t="s">
        <v>40</v>
      </c>
      <c r="C11" s="15" t="s">
        <v>26</v>
      </c>
      <c r="D11" s="34">
        <v>300</v>
      </c>
      <c r="E11" s="16"/>
      <c r="F11" s="7"/>
      <c r="G11" s="7"/>
      <c r="H11" s="7"/>
      <c r="I11" s="7"/>
      <c r="J11" s="17">
        <v>300</v>
      </c>
      <c r="K11" s="7" t="s">
        <v>69</v>
      </c>
      <c r="L11" s="17">
        <v>300</v>
      </c>
      <c r="M11" s="10"/>
      <c r="N11" s="7"/>
    </row>
    <row r="12" spans="1:14" ht="25.5">
      <c r="A12" s="7" t="s">
        <v>61</v>
      </c>
      <c r="B12" s="7" t="s">
        <v>41</v>
      </c>
      <c r="C12" s="7" t="s">
        <v>29</v>
      </c>
      <c r="D12" s="7">
        <v>0</v>
      </c>
      <c r="E12" s="7"/>
      <c r="F12" s="12"/>
      <c r="G12" s="12"/>
      <c r="H12" s="12"/>
      <c r="I12" s="12"/>
      <c r="J12" s="12"/>
      <c r="K12" s="13"/>
      <c r="L12" s="12"/>
      <c r="M12" s="12"/>
      <c r="N12" s="14"/>
    </row>
    <row r="13" spans="1:14" ht="26.25" thickBot="1">
      <c r="A13" s="7" t="s">
        <v>62</v>
      </c>
      <c r="B13" s="7" t="s">
        <v>42</v>
      </c>
      <c r="C13" s="41" t="s">
        <v>29</v>
      </c>
      <c r="D13" s="7">
        <v>0</v>
      </c>
      <c r="E13" s="7"/>
      <c r="F13" s="12"/>
      <c r="G13" s="12"/>
      <c r="H13" s="12"/>
      <c r="I13" s="12"/>
      <c r="J13" s="12"/>
      <c r="K13" s="13"/>
      <c r="L13" s="12"/>
      <c r="M13" s="12"/>
      <c r="N13" s="7"/>
    </row>
    <row r="14" spans="1:14" ht="36.75" customHeight="1">
      <c r="A14" s="256" t="s">
        <v>59</v>
      </c>
      <c r="B14" s="257"/>
      <c r="C14" s="257"/>
      <c r="D14" s="257"/>
      <c r="E14" s="257"/>
      <c r="F14" s="248"/>
      <c r="G14" s="248"/>
      <c r="H14" s="248"/>
      <c r="I14" s="248"/>
      <c r="J14" s="248"/>
      <c r="K14" s="248"/>
      <c r="L14" s="248"/>
      <c r="M14" s="248"/>
      <c r="N14" s="249"/>
    </row>
    <row r="15" spans="1:14" ht="51">
      <c r="A15" s="7" t="s">
        <v>60</v>
      </c>
      <c r="B15" s="7" t="s">
        <v>46</v>
      </c>
      <c r="C15" s="41" t="s">
        <v>47</v>
      </c>
      <c r="D15" s="48">
        <v>1453</v>
      </c>
      <c r="E15" s="7">
        <v>137.80000000000001</v>
      </c>
      <c r="F15" s="7"/>
      <c r="G15" s="7"/>
      <c r="H15" s="7"/>
      <c r="I15" s="7"/>
      <c r="J15" s="7">
        <v>1315.2</v>
      </c>
      <c r="K15" s="49"/>
      <c r="L15" s="7"/>
      <c r="M15" s="7"/>
      <c r="N15" s="7"/>
    </row>
    <row r="16" spans="1:14" ht="39" customHeight="1">
      <c r="A16" s="253" t="s">
        <v>71</v>
      </c>
      <c r="B16" s="254"/>
      <c r="C16" s="254"/>
      <c r="D16" s="254"/>
      <c r="E16" s="254"/>
      <c r="F16" s="254"/>
      <c r="G16" s="254"/>
      <c r="H16" s="254"/>
      <c r="I16" s="254"/>
      <c r="J16" s="254"/>
      <c r="K16" s="254"/>
      <c r="L16" s="254"/>
      <c r="M16" s="254"/>
      <c r="N16" s="255"/>
    </row>
    <row r="17" spans="1:15" ht="108.75" customHeight="1">
      <c r="A17" s="7" t="s">
        <v>64</v>
      </c>
      <c r="B17" s="7" t="s">
        <v>55</v>
      </c>
      <c r="C17" s="41" t="s">
        <v>65</v>
      </c>
      <c r="D17" s="48"/>
      <c r="E17" s="7"/>
      <c r="F17" s="7"/>
      <c r="G17" s="7"/>
      <c r="H17" s="7"/>
      <c r="I17" s="7"/>
      <c r="J17" s="7"/>
      <c r="K17" s="49"/>
      <c r="L17" s="7"/>
      <c r="M17" s="7"/>
      <c r="N17" s="7"/>
    </row>
    <row r="18" spans="1:15" ht="47.25" customHeight="1">
      <c r="A18" s="250" t="s">
        <v>63</v>
      </c>
      <c r="B18" s="251"/>
      <c r="C18" s="251"/>
      <c r="D18" s="251"/>
      <c r="E18" s="251"/>
      <c r="F18" s="251"/>
      <c r="G18" s="251"/>
      <c r="H18" s="251"/>
      <c r="I18" s="251"/>
      <c r="J18" s="251"/>
      <c r="K18" s="251"/>
      <c r="L18" s="251"/>
      <c r="M18" s="251"/>
      <c r="N18" s="252"/>
    </row>
    <row r="19" spans="1:15" ht="51">
      <c r="A19" s="7" t="s">
        <v>67</v>
      </c>
      <c r="B19" s="7" t="s">
        <v>54</v>
      </c>
      <c r="C19" s="41" t="s">
        <v>66</v>
      </c>
      <c r="D19" s="48"/>
      <c r="E19" s="7"/>
      <c r="F19" s="7"/>
      <c r="G19" s="7"/>
      <c r="H19" s="7"/>
      <c r="I19" s="7"/>
      <c r="J19" s="7"/>
      <c r="K19" s="49"/>
      <c r="L19" s="7"/>
      <c r="M19" s="7"/>
      <c r="N19" s="7"/>
    </row>
    <row r="20" spans="1:15" ht="51">
      <c r="A20" s="7" t="s">
        <v>79</v>
      </c>
      <c r="B20" s="7" t="s">
        <v>76</v>
      </c>
      <c r="C20" s="41" t="s">
        <v>77</v>
      </c>
      <c r="D20" s="48"/>
      <c r="E20" s="7"/>
      <c r="F20" s="7"/>
      <c r="G20" s="7"/>
      <c r="H20" s="7"/>
      <c r="I20" s="7"/>
      <c r="J20" s="7"/>
      <c r="K20" s="49"/>
      <c r="L20" s="7"/>
      <c r="M20" s="7"/>
      <c r="N20" s="7"/>
    </row>
    <row r="21" spans="1:15" s="57" customFormat="1" ht="45" customHeight="1">
      <c r="A21" s="250" t="s">
        <v>80</v>
      </c>
      <c r="B21" s="251"/>
      <c r="C21" s="251"/>
      <c r="D21" s="251"/>
      <c r="E21" s="251"/>
      <c r="F21" s="251"/>
      <c r="G21" s="251"/>
      <c r="H21" s="251"/>
      <c r="I21" s="251"/>
      <c r="J21" s="251"/>
      <c r="K21" s="251"/>
      <c r="L21" s="251"/>
      <c r="M21" s="251"/>
      <c r="N21" s="252"/>
    </row>
    <row r="22" spans="1:15" ht="127.5">
      <c r="A22" s="7" t="s">
        <v>81</v>
      </c>
      <c r="B22" s="7" t="s">
        <v>74</v>
      </c>
      <c r="C22" s="7" t="s">
        <v>75</v>
      </c>
      <c r="D22" s="7"/>
      <c r="E22" s="7"/>
      <c r="F22" s="7"/>
      <c r="G22" s="7"/>
      <c r="H22" s="7"/>
      <c r="I22" s="7"/>
      <c r="J22" s="7"/>
      <c r="K22" s="7"/>
      <c r="L22" s="7"/>
      <c r="M22" s="7"/>
      <c r="N22" s="7"/>
    </row>
    <row r="23" spans="1:15" ht="21.75" customHeight="1">
      <c r="A23" s="53" t="s">
        <v>14</v>
      </c>
      <c r="B23" s="244">
        <v>10</v>
      </c>
      <c r="C23" s="244"/>
      <c r="D23" s="52">
        <f>+D10+D11+D15</f>
        <v>2070.9</v>
      </c>
      <c r="E23" s="52">
        <f>E10+E15</f>
        <v>420.5</v>
      </c>
      <c r="F23" s="52">
        <v>0</v>
      </c>
      <c r="G23" s="52">
        <v>0</v>
      </c>
      <c r="H23" s="52"/>
      <c r="I23" s="52">
        <v>0</v>
      </c>
      <c r="J23" s="52">
        <f>+J10+J11+J15</f>
        <v>1650.4</v>
      </c>
      <c r="K23" s="56"/>
      <c r="L23" s="52">
        <f>+L10+L11</f>
        <v>582.70000000000005</v>
      </c>
      <c r="M23" s="52">
        <f>+M10+M11</f>
        <v>0</v>
      </c>
      <c r="N23" s="56">
        <v>0</v>
      </c>
    </row>
    <row r="24" spans="1:15" ht="28.5" customHeight="1" thickBot="1">
      <c r="A24" s="42" t="s">
        <v>15</v>
      </c>
      <c r="B24" s="245" t="s">
        <v>78</v>
      </c>
      <c r="C24" s="246"/>
      <c r="D24" s="43">
        <f>+D10+D11+D15</f>
        <v>2070.9</v>
      </c>
      <c r="E24" s="43">
        <f>+E10+E15</f>
        <v>420.5</v>
      </c>
      <c r="F24" s="43">
        <v>0</v>
      </c>
      <c r="G24" s="43">
        <v>0</v>
      </c>
      <c r="H24" s="43"/>
      <c r="I24" s="43">
        <v>0</v>
      </c>
      <c r="J24" s="43">
        <f>+J10+J11+J15</f>
        <v>1650.4</v>
      </c>
      <c r="K24" s="45"/>
      <c r="L24" s="46">
        <f>+L10+L11</f>
        <v>582.70000000000005</v>
      </c>
      <c r="M24" s="44">
        <f>+M10+M11</f>
        <v>0</v>
      </c>
      <c r="N24" s="47" t="s">
        <v>32</v>
      </c>
      <c r="O24" s="24"/>
    </row>
    <row r="25" spans="1:15">
      <c r="L25" s="25"/>
      <c r="M25" s="25"/>
      <c r="N25" s="25"/>
    </row>
    <row r="26" spans="1:15" ht="74.25" customHeight="1">
      <c r="A26" s="229" t="s">
        <v>43</v>
      </c>
      <c r="B26" s="229"/>
      <c r="C26" s="229"/>
      <c r="D26" s="38"/>
      <c r="E26" s="37"/>
      <c r="F26" s="37"/>
      <c r="G26" s="37" t="s">
        <v>17</v>
      </c>
      <c r="H26" s="37"/>
      <c r="J26" s="20"/>
      <c r="L26" s="19"/>
      <c r="M26" s="19"/>
    </row>
  </sheetData>
  <mergeCells count="21">
    <mergeCell ref="A18:N18"/>
    <mergeCell ref="B23:C23"/>
    <mergeCell ref="B24:C24"/>
    <mergeCell ref="A26:C26"/>
    <mergeCell ref="M5:M6"/>
    <mergeCell ref="N5:N6"/>
    <mergeCell ref="A7:N7"/>
    <mergeCell ref="A9:N9"/>
    <mergeCell ref="A14:N14"/>
    <mergeCell ref="A16:N16"/>
    <mergeCell ref="A21:N21"/>
    <mergeCell ref="A1:N1"/>
    <mergeCell ref="A2:N2"/>
    <mergeCell ref="A3:N3"/>
    <mergeCell ref="A5:A6"/>
    <mergeCell ref="B5:B6"/>
    <mergeCell ref="C5:C6"/>
    <mergeCell ref="D5:D6"/>
    <mergeCell ref="E5:J5"/>
    <mergeCell ref="K5:K6"/>
    <mergeCell ref="L5:L6"/>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dimension ref="A1:P26"/>
  <sheetViews>
    <sheetView view="pageBreakPreview" topLeftCell="A22" zoomScale="110" zoomScaleSheetLayoutView="110" workbookViewId="0">
      <selection activeCell="G33" sqref="G33"/>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8" width="10" customWidth="1"/>
    <col min="9" max="9" width="9.85546875" customWidth="1"/>
    <col min="10" max="10" width="11.28515625" customWidth="1"/>
    <col min="11" max="11" width="12" customWidth="1"/>
    <col min="12" max="12" width="12.28515625" customWidth="1"/>
    <col min="13" max="13" width="10" customWidth="1"/>
    <col min="14" max="14" width="9.85546875" customWidth="1"/>
    <col min="15" max="15" width="10.5703125" style="37" customWidth="1"/>
    <col min="16" max="16" width="9.140625" style="37"/>
  </cols>
  <sheetData>
    <row r="1" spans="1:16" ht="15.75">
      <c r="A1" s="234" t="s">
        <v>35</v>
      </c>
      <c r="B1" s="234"/>
      <c r="C1" s="234"/>
      <c r="D1" s="234"/>
      <c r="E1" s="234"/>
      <c r="F1" s="234"/>
      <c r="G1" s="234"/>
      <c r="H1" s="234"/>
      <c r="I1" s="234"/>
      <c r="J1" s="234"/>
      <c r="K1" s="234"/>
      <c r="L1" s="234"/>
      <c r="M1" s="234"/>
      <c r="N1" s="234"/>
    </row>
    <row r="2" spans="1:16" ht="49.5" customHeight="1">
      <c r="A2" s="234" t="s">
        <v>72</v>
      </c>
      <c r="B2" s="234"/>
      <c r="C2" s="234"/>
      <c r="D2" s="234"/>
      <c r="E2" s="234"/>
      <c r="F2" s="234"/>
      <c r="G2" s="234"/>
      <c r="H2" s="234"/>
      <c r="I2" s="234"/>
      <c r="J2" s="234"/>
      <c r="K2" s="234"/>
      <c r="L2" s="234"/>
      <c r="M2" s="234"/>
      <c r="N2" s="234"/>
    </row>
    <row r="3" spans="1:16" ht="16.5" customHeight="1">
      <c r="A3" s="234" t="s">
        <v>82</v>
      </c>
      <c r="B3" s="234"/>
      <c r="C3" s="234"/>
      <c r="D3" s="234"/>
      <c r="E3" s="234"/>
      <c r="F3" s="234"/>
      <c r="G3" s="234"/>
      <c r="H3" s="234"/>
      <c r="I3" s="234"/>
      <c r="J3" s="234"/>
      <c r="K3" s="234"/>
      <c r="L3" s="234"/>
      <c r="M3" s="234"/>
      <c r="N3" s="234"/>
    </row>
    <row r="4" spans="1:16" ht="16.5" thickBot="1">
      <c r="A4" s="58"/>
      <c r="B4" s="58"/>
      <c r="C4" s="58"/>
      <c r="D4" s="58"/>
      <c r="E4" s="58"/>
      <c r="F4" s="58"/>
      <c r="G4" s="58"/>
      <c r="H4" s="58"/>
      <c r="I4" s="58"/>
      <c r="J4" s="58"/>
      <c r="K4" s="58"/>
      <c r="L4" s="58"/>
      <c r="M4" s="58"/>
      <c r="N4" s="58"/>
    </row>
    <row r="5" spans="1:16" ht="38.25" customHeight="1">
      <c r="A5" s="238" t="s">
        <v>0</v>
      </c>
      <c r="B5" s="240" t="s">
        <v>1</v>
      </c>
      <c r="C5" s="240" t="s">
        <v>2</v>
      </c>
      <c r="D5" s="240" t="s">
        <v>3</v>
      </c>
      <c r="E5" s="240" t="s">
        <v>4</v>
      </c>
      <c r="F5" s="240"/>
      <c r="G5" s="240"/>
      <c r="H5" s="240"/>
      <c r="I5" s="240"/>
      <c r="J5" s="240"/>
      <c r="K5" s="240" t="s">
        <v>5</v>
      </c>
      <c r="L5" s="240" t="s">
        <v>6</v>
      </c>
      <c r="M5" s="240" t="s">
        <v>7</v>
      </c>
      <c r="N5" s="267" t="s">
        <v>8</v>
      </c>
      <c r="O5" s="261" t="s">
        <v>89</v>
      </c>
      <c r="P5" s="262"/>
    </row>
    <row r="6" spans="1:16" ht="51.75" thickBot="1">
      <c r="A6" s="265"/>
      <c r="B6" s="266"/>
      <c r="C6" s="266"/>
      <c r="D6" s="266"/>
      <c r="E6" s="73" t="s">
        <v>33</v>
      </c>
      <c r="F6" s="73" t="s">
        <v>9</v>
      </c>
      <c r="G6" s="73" t="s">
        <v>10</v>
      </c>
      <c r="H6" s="73" t="s">
        <v>16</v>
      </c>
      <c r="I6" s="73" t="s">
        <v>11</v>
      </c>
      <c r="J6" s="73" t="s">
        <v>12</v>
      </c>
      <c r="K6" s="266"/>
      <c r="L6" s="266"/>
      <c r="M6" s="266"/>
      <c r="N6" s="268"/>
      <c r="O6" s="99" t="s">
        <v>88</v>
      </c>
      <c r="P6" s="100" t="s">
        <v>85</v>
      </c>
    </row>
    <row r="7" spans="1:16" ht="36" customHeight="1" thickBot="1">
      <c r="A7" s="230" t="s">
        <v>52</v>
      </c>
      <c r="B7" s="231"/>
      <c r="C7" s="231"/>
      <c r="D7" s="231"/>
      <c r="E7" s="231"/>
      <c r="F7" s="231"/>
      <c r="G7" s="231"/>
      <c r="H7" s="231"/>
      <c r="I7" s="231"/>
      <c r="J7" s="231"/>
      <c r="K7" s="231"/>
      <c r="L7" s="231"/>
      <c r="M7" s="231"/>
      <c r="N7" s="231"/>
      <c r="O7" s="77"/>
      <c r="P7" s="78"/>
    </row>
    <row r="8" spans="1:16" ht="51.75" thickBot="1">
      <c r="A8" s="79" t="s">
        <v>18</v>
      </c>
      <c r="B8" s="80" t="s">
        <v>38</v>
      </c>
      <c r="C8" s="80" t="s">
        <v>13</v>
      </c>
      <c r="D8" s="81"/>
      <c r="E8" s="81"/>
      <c r="F8" s="81"/>
      <c r="G8" s="81"/>
      <c r="H8" s="81"/>
      <c r="I8" s="81"/>
      <c r="J8" s="81"/>
      <c r="K8" s="81" t="s">
        <v>19</v>
      </c>
      <c r="L8" s="81"/>
      <c r="M8" s="81"/>
      <c r="N8" s="82"/>
      <c r="O8" s="83"/>
      <c r="P8" s="84"/>
    </row>
    <row r="9" spans="1:16" ht="30" customHeight="1" thickBot="1">
      <c r="A9" s="269" t="s">
        <v>56</v>
      </c>
      <c r="B9" s="270"/>
      <c r="C9" s="270"/>
      <c r="D9" s="270"/>
      <c r="E9" s="270"/>
      <c r="F9" s="270"/>
      <c r="G9" s="270"/>
      <c r="H9" s="270"/>
      <c r="I9" s="270"/>
      <c r="J9" s="270"/>
      <c r="K9" s="270"/>
      <c r="L9" s="270"/>
      <c r="M9" s="270"/>
      <c r="N9" s="271"/>
      <c r="O9" s="77"/>
      <c r="P9" s="78"/>
    </row>
    <row r="10" spans="1:16" ht="26.25" thickBot="1">
      <c r="A10" s="85" t="s">
        <v>57</v>
      </c>
      <c r="B10" s="12" t="s">
        <v>39</v>
      </c>
      <c r="C10" s="12" t="s">
        <v>23</v>
      </c>
      <c r="D10" s="12">
        <v>317.89999999999998</v>
      </c>
      <c r="E10" s="12">
        <v>282.7</v>
      </c>
      <c r="F10" s="12"/>
      <c r="G10" s="12"/>
      <c r="H10" s="12"/>
      <c r="I10" s="12"/>
      <c r="J10" s="12">
        <v>35.200000000000003</v>
      </c>
      <c r="K10" s="12" t="s">
        <v>68</v>
      </c>
      <c r="L10" s="12">
        <v>282.7</v>
      </c>
      <c r="M10" s="12"/>
      <c r="N10" s="64"/>
      <c r="O10" s="75">
        <v>10</v>
      </c>
      <c r="P10" s="76" t="s">
        <v>86</v>
      </c>
    </row>
    <row r="11" spans="1:16" ht="58.5" customHeight="1">
      <c r="A11" s="26" t="s">
        <v>58</v>
      </c>
      <c r="B11" s="15" t="s">
        <v>40</v>
      </c>
      <c r="C11" s="15" t="s">
        <v>26</v>
      </c>
      <c r="D11" s="34">
        <v>300</v>
      </c>
      <c r="E11" s="16"/>
      <c r="F11" s="7"/>
      <c r="G11" s="7"/>
      <c r="H11" s="7"/>
      <c r="I11" s="7"/>
      <c r="J11" s="17">
        <v>300</v>
      </c>
      <c r="K11" s="7" t="s">
        <v>69</v>
      </c>
      <c r="L11" s="17">
        <v>300</v>
      </c>
      <c r="M11" s="10"/>
      <c r="N11" s="63"/>
      <c r="O11" s="71">
        <v>10</v>
      </c>
      <c r="P11" s="72" t="s">
        <v>86</v>
      </c>
    </row>
    <row r="12" spans="1:16" ht="25.5">
      <c r="A12" s="7" t="s">
        <v>61</v>
      </c>
      <c r="B12" s="7" t="s">
        <v>41</v>
      </c>
      <c r="C12" s="7" t="s">
        <v>29</v>
      </c>
      <c r="D12" s="7">
        <v>0</v>
      </c>
      <c r="E12" s="7"/>
      <c r="F12" s="12"/>
      <c r="G12" s="12"/>
      <c r="H12" s="12"/>
      <c r="I12" s="12"/>
      <c r="J12" s="12"/>
      <c r="K12" s="13"/>
      <c r="L12" s="12"/>
      <c r="M12" s="12"/>
      <c r="N12" s="64"/>
      <c r="O12" s="71"/>
      <c r="P12" s="72"/>
    </row>
    <row r="13" spans="1:16" ht="26.25" thickBot="1">
      <c r="A13" s="16" t="s">
        <v>62</v>
      </c>
      <c r="B13" s="16" t="s">
        <v>42</v>
      </c>
      <c r="C13" s="18" t="s">
        <v>29</v>
      </c>
      <c r="D13" s="16">
        <v>0</v>
      </c>
      <c r="E13" s="16"/>
      <c r="F13" s="15"/>
      <c r="G13" s="15"/>
      <c r="H13" s="15"/>
      <c r="I13" s="15"/>
      <c r="J13" s="15"/>
      <c r="K13" s="86"/>
      <c r="L13" s="15"/>
      <c r="M13" s="15"/>
      <c r="N13" s="87"/>
      <c r="O13" s="88"/>
      <c r="P13" s="89"/>
    </row>
    <row r="14" spans="1:16" ht="36.75" customHeight="1" thickBot="1">
      <c r="A14" s="230" t="s">
        <v>59</v>
      </c>
      <c r="B14" s="231"/>
      <c r="C14" s="231"/>
      <c r="D14" s="231"/>
      <c r="E14" s="231"/>
      <c r="F14" s="231"/>
      <c r="G14" s="231"/>
      <c r="H14" s="231"/>
      <c r="I14" s="231"/>
      <c r="J14" s="231"/>
      <c r="K14" s="231"/>
      <c r="L14" s="231"/>
      <c r="M14" s="231"/>
      <c r="N14" s="231"/>
      <c r="O14" s="77"/>
      <c r="P14" s="78"/>
    </row>
    <row r="15" spans="1:16" ht="51.75" thickBot="1">
      <c r="A15" s="15" t="s">
        <v>60</v>
      </c>
      <c r="B15" s="15" t="s">
        <v>46</v>
      </c>
      <c r="C15" s="80" t="s">
        <v>47</v>
      </c>
      <c r="D15" s="91">
        <v>1453</v>
      </c>
      <c r="E15" s="15">
        <v>137.80000000000001</v>
      </c>
      <c r="F15" s="15"/>
      <c r="G15" s="15"/>
      <c r="H15" s="15"/>
      <c r="I15" s="15"/>
      <c r="J15" s="15">
        <v>1315.2</v>
      </c>
      <c r="K15" s="86"/>
      <c r="L15" s="15"/>
      <c r="M15" s="15"/>
      <c r="N15" s="92"/>
      <c r="O15" s="83">
        <v>6.9</v>
      </c>
      <c r="P15" s="84">
        <v>6.9</v>
      </c>
    </row>
    <row r="16" spans="1:16" ht="39" customHeight="1" thickBot="1">
      <c r="A16" s="263" t="s">
        <v>71</v>
      </c>
      <c r="B16" s="264"/>
      <c r="C16" s="264"/>
      <c r="D16" s="264"/>
      <c r="E16" s="264"/>
      <c r="F16" s="264"/>
      <c r="G16" s="264"/>
      <c r="H16" s="264"/>
      <c r="I16" s="264"/>
      <c r="J16" s="264"/>
      <c r="K16" s="264"/>
      <c r="L16" s="264"/>
      <c r="M16" s="264"/>
      <c r="N16" s="264"/>
      <c r="O16" s="77"/>
      <c r="P16" s="78"/>
    </row>
    <row r="17" spans="1:16" ht="108.75" customHeight="1" thickBot="1">
      <c r="A17" s="15" t="s">
        <v>64</v>
      </c>
      <c r="B17" s="15" t="s">
        <v>55</v>
      </c>
      <c r="C17" s="80" t="s">
        <v>65</v>
      </c>
      <c r="D17" s="91"/>
      <c r="E17" s="15"/>
      <c r="F17" s="15"/>
      <c r="G17" s="15"/>
      <c r="H17" s="15"/>
      <c r="I17" s="15"/>
      <c r="J17" s="15"/>
      <c r="K17" s="86"/>
      <c r="L17" s="15"/>
      <c r="M17" s="15"/>
      <c r="N17" s="92"/>
      <c r="O17" s="83"/>
      <c r="P17" s="84"/>
    </row>
    <row r="18" spans="1:16" ht="47.25" customHeight="1" thickBot="1">
      <c r="A18" s="258" t="s">
        <v>63</v>
      </c>
      <c r="B18" s="259"/>
      <c r="C18" s="259"/>
      <c r="D18" s="259"/>
      <c r="E18" s="259"/>
      <c r="F18" s="259"/>
      <c r="G18" s="259"/>
      <c r="H18" s="259"/>
      <c r="I18" s="259"/>
      <c r="J18" s="259"/>
      <c r="K18" s="259"/>
      <c r="L18" s="259"/>
      <c r="M18" s="259"/>
      <c r="N18" s="259"/>
      <c r="O18" s="77"/>
      <c r="P18" s="78"/>
    </row>
    <row r="19" spans="1:16" ht="51">
      <c r="A19" s="12" t="s">
        <v>67</v>
      </c>
      <c r="B19" s="12" t="s">
        <v>54</v>
      </c>
      <c r="C19" s="74" t="s">
        <v>66</v>
      </c>
      <c r="D19" s="90"/>
      <c r="E19" s="12"/>
      <c r="F19" s="12"/>
      <c r="G19" s="12"/>
      <c r="H19" s="12"/>
      <c r="I19" s="12"/>
      <c r="J19" s="12"/>
      <c r="K19" s="13"/>
      <c r="L19" s="12"/>
      <c r="M19" s="12"/>
      <c r="N19" s="64"/>
      <c r="O19" s="75"/>
      <c r="P19" s="76"/>
    </row>
    <row r="20" spans="1:16" ht="51.75" thickBot="1">
      <c r="A20" s="16" t="s">
        <v>79</v>
      </c>
      <c r="B20" s="16" t="s">
        <v>76</v>
      </c>
      <c r="C20" s="18" t="s">
        <v>77</v>
      </c>
      <c r="D20" s="93"/>
      <c r="E20" s="16"/>
      <c r="F20" s="16"/>
      <c r="G20" s="16"/>
      <c r="H20" s="16"/>
      <c r="I20" s="16"/>
      <c r="J20" s="16"/>
      <c r="K20" s="94"/>
      <c r="L20" s="16"/>
      <c r="M20" s="16"/>
      <c r="N20" s="87"/>
      <c r="O20" s="88"/>
      <c r="P20" s="89"/>
    </row>
    <row r="21" spans="1:16" s="57" customFormat="1" ht="45" customHeight="1" thickBot="1">
      <c r="A21" s="258" t="s">
        <v>80</v>
      </c>
      <c r="B21" s="259"/>
      <c r="C21" s="259"/>
      <c r="D21" s="259"/>
      <c r="E21" s="259"/>
      <c r="F21" s="259"/>
      <c r="G21" s="259"/>
      <c r="H21" s="259"/>
      <c r="I21" s="259"/>
      <c r="J21" s="259"/>
      <c r="K21" s="259"/>
      <c r="L21" s="259"/>
      <c r="M21" s="259"/>
      <c r="N21" s="259"/>
      <c r="O21" s="77"/>
      <c r="P21" s="78"/>
    </row>
    <row r="22" spans="1:16" ht="128.25" thickBot="1">
      <c r="A22" s="15" t="s">
        <v>81</v>
      </c>
      <c r="B22" s="15" t="s">
        <v>74</v>
      </c>
      <c r="C22" s="15" t="s">
        <v>75</v>
      </c>
      <c r="D22" s="15"/>
      <c r="E22" s="15"/>
      <c r="F22" s="15"/>
      <c r="G22" s="15"/>
      <c r="H22" s="15"/>
      <c r="I22" s="15"/>
      <c r="J22" s="15"/>
      <c r="K22" s="15"/>
      <c r="L22" s="15"/>
      <c r="M22" s="15"/>
      <c r="N22" s="92"/>
      <c r="O22" s="83"/>
      <c r="P22" s="84"/>
    </row>
    <row r="23" spans="1:16" ht="21.75" customHeight="1">
      <c r="A23" s="95" t="s">
        <v>14</v>
      </c>
      <c r="B23" s="260">
        <v>10</v>
      </c>
      <c r="C23" s="260"/>
      <c r="D23" s="96">
        <f>+D10+D11+D15</f>
        <v>2070.9</v>
      </c>
      <c r="E23" s="96">
        <f>E10+E15</f>
        <v>420.5</v>
      </c>
      <c r="F23" s="96">
        <v>0</v>
      </c>
      <c r="G23" s="96">
        <v>0</v>
      </c>
      <c r="H23" s="96"/>
      <c r="I23" s="96">
        <v>0</v>
      </c>
      <c r="J23" s="96">
        <f>+J10+J11+J15</f>
        <v>1650.4</v>
      </c>
      <c r="K23" s="97"/>
      <c r="L23" s="96">
        <f>+L10+L11</f>
        <v>582.70000000000005</v>
      </c>
      <c r="M23" s="96">
        <f>+M10+M11</f>
        <v>0</v>
      </c>
      <c r="N23" s="98">
        <v>0</v>
      </c>
      <c r="O23" s="101">
        <v>26.9</v>
      </c>
      <c r="P23" s="102">
        <v>6.9</v>
      </c>
    </row>
    <row r="24" spans="1:16" ht="28.5" customHeight="1" thickBot="1">
      <c r="A24" s="42" t="s">
        <v>15</v>
      </c>
      <c r="B24" s="245" t="s">
        <v>78</v>
      </c>
      <c r="C24" s="246"/>
      <c r="D24" s="43">
        <f>+D10+D11+D15</f>
        <v>2070.9</v>
      </c>
      <c r="E24" s="43">
        <f>+E10+E15</f>
        <v>420.5</v>
      </c>
      <c r="F24" s="43">
        <v>0</v>
      </c>
      <c r="G24" s="43">
        <v>0</v>
      </c>
      <c r="H24" s="43"/>
      <c r="I24" s="43">
        <v>0</v>
      </c>
      <c r="J24" s="43">
        <f>+J10+J11+J15</f>
        <v>1650.4</v>
      </c>
      <c r="K24" s="45"/>
      <c r="L24" s="46">
        <f>+L10+L11</f>
        <v>582.70000000000005</v>
      </c>
      <c r="M24" s="44">
        <f>+M10+M11</f>
        <v>0</v>
      </c>
      <c r="N24" s="70" t="s">
        <v>32</v>
      </c>
      <c r="O24" s="103">
        <v>26.9</v>
      </c>
      <c r="P24" s="104">
        <v>6.9</v>
      </c>
    </row>
    <row r="25" spans="1:16">
      <c r="L25" s="25"/>
      <c r="M25" s="25"/>
      <c r="N25" s="25"/>
    </row>
    <row r="26" spans="1:16" ht="74.25" customHeight="1">
      <c r="A26" s="229" t="s">
        <v>43</v>
      </c>
      <c r="B26" s="229"/>
      <c r="C26" s="229"/>
      <c r="D26" s="38"/>
      <c r="E26" s="37"/>
      <c r="F26" s="37"/>
      <c r="G26" s="37" t="s">
        <v>17</v>
      </c>
      <c r="H26" s="37"/>
      <c r="J26" s="20"/>
      <c r="L26" s="19"/>
      <c r="M26" s="19"/>
    </row>
  </sheetData>
  <mergeCells count="22">
    <mergeCell ref="O5:P5"/>
    <mergeCell ref="A16:N16"/>
    <mergeCell ref="A1:N1"/>
    <mergeCell ref="A2:N2"/>
    <mergeCell ref="A3:N3"/>
    <mergeCell ref="A5:A6"/>
    <mergeCell ref="B5:B6"/>
    <mergeCell ref="C5:C6"/>
    <mergeCell ref="D5:D6"/>
    <mergeCell ref="E5:J5"/>
    <mergeCell ref="K5:K6"/>
    <mergeCell ref="L5:L6"/>
    <mergeCell ref="M5:M6"/>
    <mergeCell ref="N5:N6"/>
    <mergeCell ref="A7:N7"/>
    <mergeCell ref="A9:N9"/>
    <mergeCell ref="A26:C26"/>
    <mergeCell ref="A14:N14"/>
    <mergeCell ref="A18:N18"/>
    <mergeCell ref="A21:N21"/>
    <mergeCell ref="B23:C23"/>
    <mergeCell ref="B24:C24"/>
  </mergeCells>
  <pageMargins left="0.7" right="0.7" top="0.75" bottom="0.75" header="0.3" footer="0.3"/>
  <pageSetup paperSize="9" scale="71" orientation="landscape" r:id="rId1"/>
</worksheet>
</file>

<file path=xl/worksheets/sheet6.xml><?xml version="1.0" encoding="utf-8"?>
<worksheet xmlns="http://schemas.openxmlformats.org/spreadsheetml/2006/main" xmlns:r="http://schemas.openxmlformats.org/officeDocument/2006/relationships">
  <dimension ref="A1:P29"/>
  <sheetViews>
    <sheetView topLeftCell="A28" workbookViewId="0">
      <selection sqref="A1:XFD1048576"/>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8" width="10" customWidth="1"/>
    <col min="9" max="9" width="9.85546875" customWidth="1"/>
    <col min="10" max="10" width="11.28515625" customWidth="1"/>
    <col min="11" max="11" width="12" customWidth="1"/>
    <col min="12" max="12" width="12.28515625" customWidth="1"/>
    <col min="13" max="13" width="10" customWidth="1"/>
    <col min="14" max="14" width="9.85546875" customWidth="1"/>
    <col min="15" max="15" width="10.5703125" style="37" customWidth="1"/>
    <col min="16" max="16" width="9.140625" style="37"/>
  </cols>
  <sheetData>
    <row r="1" spans="1:16" ht="15.75">
      <c r="A1" s="234" t="s">
        <v>35</v>
      </c>
      <c r="B1" s="234"/>
      <c r="C1" s="234"/>
      <c r="D1" s="234"/>
      <c r="E1" s="234"/>
      <c r="F1" s="234"/>
      <c r="G1" s="234"/>
      <c r="H1" s="234"/>
      <c r="I1" s="234"/>
      <c r="J1" s="234"/>
      <c r="K1" s="234"/>
      <c r="L1" s="234"/>
      <c r="M1" s="234"/>
      <c r="N1" s="234"/>
    </row>
    <row r="2" spans="1:16" ht="49.5" customHeight="1">
      <c r="A2" s="234" t="s">
        <v>72</v>
      </c>
      <c r="B2" s="234"/>
      <c r="C2" s="234"/>
      <c r="D2" s="234"/>
      <c r="E2" s="234"/>
      <c r="F2" s="234"/>
      <c r="G2" s="234"/>
      <c r="H2" s="234"/>
      <c r="I2" s="234"/>
      <c r="J2" s="234"/>
      <c r="K2" s="234"/>
      <c r="L2" s="234"/>
      <c r="M2" s="234"/>
      <c r="N2" s="234"/>
    </row>
    <row r="3" spans="1:16" ht="16.5" customHeight="1">
      <c r="A3" s="234" t="s">
        <v>87</v>
      </c>
      <c r="B3" s="234"/>
      <c r="C3" s="234"/>
      <c r="D3" s="234"/>
      <c r="E3" s="234"/>
      <c r="F3" s="234"/>
      <c r="G3" s="234"/>
      <c r="H3" s="234"/>
      <c r="I3" s="234"/>
      <c r="J3" s="234"/>
      <c r="K3" s="234"/>
      <c r="L3" s="234"/>
      <c r="M3" s="234"/>
      <c r="N3" s="234"/>
    </row>
    <row r="4" spans="1:16" ht="16.5" thickBot="1">
      <c r="A4" s="59"/>
      <c r="B4" s="59"/>
      <c r="C4" s="59"/>
      <c r="D4" s="59"/>
      <c r="E4" s="59"/>
      <c r="F4" s="59"/>
      <c r="G4" s="59"/>
      <c r="H4" s="59"/>
      <c r="I4" s="59"/>
      <c r="J4" s="59"/>
      <c r="K4" s="59"/>
      <c r="L4" s="59"/>
      <c r="M4" s="59"/>
      <c r="N4" s="59"/>
    </row>
    <row r="5" spans="1:16" ht="28.5" customHeight="1">
      <c r="A5" s="238" t="s">
        <v>0</v>
      </c>
      <c r="B5" s="240" t="s">
        <v>1</v>
      </c>
      <c r="C5" s="240" t="s">
        <v>2</v>
      </c>
      <c r="D5" s="240" t="s">
        <v>3</v>
      </c>
      <c r="E5" s="240" t="s">
        <v>4</v>
      </c>
      <c r="F5" s="240"/>
      <c r="G5" s="240"/>
      <c r="H5" s="240"/>
      <c r="I5" s="240"/>
      <c r="J5" s="240"/>
      <c r="K5" s="240" t="s">
        <v>5</v>
      </c>
      <c r="L5" s="240" t="s">
        <v>6</v>
      </c>
      <c r="M5" s="240" t="s">
        <v>7</v>
      </c>
      <c r="N5" s="267" t="s">
        <v>8</v>
      </c>
      <c r="O5" s="273" t="s">
        <v>83</v>
      </c>
      <c r="P5" s="274"/>
    </row>
    <row r="6" spans="1:16" ht="51.75" thickBot="1">
      <c r="A6" s="239"/>
      <c r="B6" s="241"/>
      <c r="C6" s="241"/>
      <c r="D6" s="241"/>
      <c r="E6" s="60" t="s">
        <v>33</v>
      </c>
      <c r="F6" s="60" t="s">
        <v>9</v>
      </c>
      <c r="G6" s="60" t="s">
        <v>10</v>
      </c>
      <c r="H6" s="60" t="s">
        <v>16</v>
      </c>
      <c r="I6" s="60" t="s">
        <v>11</v>
      </c>
      <c r="J6" s="60" t="s">
        <v>12</v>
      </c>
      <c r="K6" s="241"/>
      <c r="L6" s="241"/>
      <c r="M6" s="241"/>
      <c r="N6" s="272"/>
      <c r="O6" s="65" t="s">
        <v>84</v>
      </c>
      <c r="P6" s="66" t="s">
        <v>85</v>
      </c>
    </row>
    <row r="7" spans="1:16" ht="36" customHeight="1" thickBot="1">
      <c r="A7" s="230" t="s">
        <v>52</v>
      </c>
      <c r="B7" s="231"/>
      <c r="C7" s="231"/>
      <c r="D7" s="231"/>
      <c r="E7" s="231"/>
      <c r="F7" s="231"/>
      <c r="G7" s="231"/>
      <c r="H7" s="231"/>
      <c r="I7" s="231"/>
      <c r="J7" s="231"/>
      <c r="K7" s="231"/>
      <c r="L7" s="231"/>
      <c r="M7" s="231"/>
      <c r="N7" s="231"/>
      <c r="O7" s="68"/>
      <c r="P7" s="68"/>
    </row>
    <row r="8" spans="1:16" ht="51">
      <c r="A8" s="1" t="s">
        <v>18</v>
      </c>
      <c r="B8" s="11" t="s">
        <v>38</v>
      </c>
      <c r="C8" s="11" t="s">
        <v>13</v>
      </c>
      <c r="D8" s="8"/>
      <c r="E8" s="8"/>
      <c r="F8" s="8"/>
      <c r="G8" s="8"/>
      <c r="H8" s="8"/>
      <c r="I8" s="8"/>
      <c r="J8" s="8"/>
      <c r="K8" s="8" t="s">
        <v>19</v>
      </c>
      <c r="L8" s="8"/>
      <c r="M8" s="8"/>
      <c r="N8" s="62"/>
      <c r="O8" s="67"/>
      <c r="P8" s="67"/>
    </row>
    <row r="9" spans="1:16" ht="30" customHeight="1" thickBot="1">
      <c r="A9" s="233" t="s">
        <v>56</v>
      </c>
      <c r="B9" s="233"/>
      <c r="C9" s="233"/>
      <c r="D9" s="233"/>
      <c r="E9" s="233"/>
      <c r="F9" s="233"/>
      <c r="G9" s="233"/>
      <c r="H9" s="233"/>
      <c r="I9" s="233"/>
      <c r="J9" s="233"/>
      <c r="K9" s="233"/>
      <c r="L9" s="233"/>
      <c r="M9" s="233"/>
      <c r="N9" s="275"/>
      <c r="O9" s="68"/>
      <c r="P9" s="68"/>
    </row>
    <row r="10" spans="1:16" ht="26.25" thickBot="1">
      <c r="A10" s="2" t="s">
        <v>57</v>
      </c>
      <c r="B10" s="12" t="s">
        <v>39</v>
      </c>
      <c r="C10" s="12" t="s">
        <v>23</v>
      </c>
      <c r="D10" s="12">
        <v>317.89999999999998</v>
      </c>
      <c r="E10" s="7">
        <v>282.7</v>
      </c>
      <c r="F10" s="7"/>
      <c r="G10" s="7"/>
      <c r="H10" s="7"/>
      <c r="I10" s="7"/>
      <c r="J10" s="7">
        <v>35.200000000000003</v>
      </c>
      <c r="K10" s="7" t="s">
        <v>68</v>
      </c>
      <c r="L10" s="7">
        <v>282.7</v>
      </c>
      <c r="M10" s="7"/>
      <c r="N10" s="63"/>
      <c r="O10" s="67">
        <v>10</v>
      </c>
      <c r="P10" s="67" t="s">
        <v>86</v>
      </c>
    </row>
    <row r="11" spans="1:16" ht="58.5" customHeight="1">
      <c r="A11" s="26" t="s">
        <v>58</v>
      </c>
      <c r="B11" s="15" t="s">
        <v>40</v>
      </c>
      <c r="C11" s="15" t="s">
        <v>26</v>
      </c>
      <c r="D11" s="34">
        <v>300</v>
      </c>
      <c r="E11" s="16"/>
      <c r="F11" s="7"/>
      <c r="G11" s="7"/>
      <c r="H11" s="7"/>
      <c r="I11" s="7"/>
      <c r="J11" s="17">
        <v>300</v>
      </c>
      <c r="K11" s="7" t="s">
        <v>69</v>
      </c>
      <c r="L11" s="17">
        <v>300</v>
      </c>
      <c r="M11" s="10"/>
      <c r="N11" s="63"/>
      <c r="O11" s="67">
        <v>10</v>
      </c>
      <c r="P11" s="67" t="s">
        <v>86</v>
      </c>
    </row>
    <row r="12" spans="1:16" ht="25.5">
      <c r="A12" s="7" t="s">
        <v>61</v>
      </c>
      <c r="B12" s="7" t="s">
        <v>41</v>
      </c>
      <c r="C12" s="7" t="s">
        <v>29</v>
      </c>
      <c r="D12" s="7">
        <v>0</v>
      </c>
      <c r="E12" s="7"/>
      <c r="F12" s="12"/>
      <c r="G12" s="12"/>
      <c r="H12" s="12"/>
      <c r="I12" s="12"/>
      <c r="J12" s="12"/>
      <c r="K12" s="13"/>
      <c r="L12" s="12"/>
      <c r="M12" s="12"/>
      <c r="N12" s="64"/>
      <c r="O12" s="67"/>
      <c r="P12" s="67"/>
    </row>
    <row r="13" spans="1:16" ht="26.25" thickBot="1">
      <c r="A13" s="7" t="s">
        <v>62</v>
      </c>
      <c r="B13" s="7" t="s">
        <v>42</v>
      </c>
      <c r="C13" s="41" t="s">
        <v>29</v>
      </c>
      <c r="D13" s="7">
        <v>0</v>
      </c>
      <c r="E13" s="7"/>
      <c r="F13" s="12"/>
      <c r="G13" s="12"/>
      <c r="H13" s="12"/>
      <c r="I13" s="12"/>
      <c r="J13" s="12"/>
      <c r="K13" s="13"/>
      <c r="L13" s="12"/>
      <c r="M13" s="12"/>
      <c r="N13" s="63"/>
      <c r="O13" s="67"/>
      <c r="P13" s="67"/>
    </row>
    <row r="14" spans="1:16" ht="36.75" customHeight="1">
      <c r="A14" s="256" t="s">
        <v>59</v>
      </c>
      <c r="B14" s="257"/>
      <c r="C14" s="257"/>
      <c r="D14" s="257"/>
      <c r="E14" s="257"/>
      <c r="F14" s="248"/>
      <c r="G14" s="248"/>
      <c r="H14" s="248"/>
      <c r="I14" s="248"/>
      <c r="J14" s="248"/>
      <c r="K14" s="248"/>
      <c r="L14" s="248"/>
      <c r="M14" s="248"/>
      <c r="N14" s="248"/>
      <c r="O14" s="68"/>
      <c r="P14" s="68"/>
    </row>
    <row r="15" spans="1:16" ht="51">
      <c r="A15" s="7" t="s">
        <v>60</v>
      </c>
      <c r="B15" s="7" t="s">
        <v>46</v>
      </c>
      <c r="C15" s="41" t="s">
        <v>47</v>
      </c>
      <c r="D15" s="48">
        <v>1453</v>
      </c>
      <c r="E15" s="7">
        <v>137.80000000000001</v>
      </c>
      <c r="F15" s="7"/>
      <c r="G15" s="7"/>
      <c r="H15" s="7"/>
      <c r="I15" s="7"/>
      <c r="J15" s="7">
        <v>1315.2</v>
      </c>
      <c r="K15" s="49"/>
      <c r="L15" s="7"/>
      <c r="M15" s="7"/>
      <c r="N15" s="63"/>
      <c r="O15" s="67">
        <v>6.9</v>
      </c>
      <c r="P15" s="67">
        <v>6.9</v>
      </c>
    </row>
    <row r="16" spans="1:16" ht="39" customHeight="1">
      <c r="A16" s="253" t="s">
        <v>71</v>
      </c>
      <c r="B16" s="254"/>
      <c r="C16" s="254"/>
      <c r="D16" s="254"/>
      <c r="E16" s="254"/>
      <c r="F16" s="254"/>
      <c r="G16" s="254"/>
      <c r="H16" s="254"/>
      <c r="I16" s="254"/>
      <c r="J16" s="254"/>
      <c r="K16" s="254"/>
      <c r="L16" s="254"/>
      <c r="M16" s="254"/>
      <c r="N16" s="254"/>
      <c r="O16" s="68"/>
      <c r="P16" s="68"/>
    </row>
    <row r="17" spans="1:16" ht="108.75" customHeight="1">
      <c r="A17" s="7" t="s">
        <v>64</v>
      </c>
      <c r="B17" s="7" t="s">
        <v>55</v>
      </c>
      <c r="C17" s="41" t="s">
        <v>65</v>
      </c>
      <c r="D17" s="48"/>
      <c r="E17" s="7"/>
      <c r="F17" s="7"/>
      <c r="G17" s="7"/>
      <c r="H17" s="7"/>
      <c r="I17" s="7"/>
      <c r="J17" s="7"/>
      <c r="K17" s="49"/>
      <c r="L17" s="7"/>
      <c r="M17" s="7"/>
      <c r="N17" s="63"/>
      <c r="O17" s="67"/>
      <c r="P17" s="67"/>
    </row>
    <row r="18" spans="1:16" s="113" customFormat="1" ht="46.5" customHeight="1">
      <c r="A18" s="279" t="s">
        <v>101</v>
      </c>
      <c r="B18" s="280"/>
      <c r="C18" s="280"/>
      <c r="D18" s="280"/>
      <c r="E18" s="280"/>
      <c r="F18" s="280"/>
      <c r="G18" s="280"/>
      <c r="H18" s="280"/>
      <c r="I18" s="280"/>
      <c r="J18" s="280"/>
      <c r="K18" s="280"/>
      <c r="L18" s="280"/>
      <c r="M18" s="280"/>
      <c r="N18" s="280"/>
      <c r="O18" s="280"/>
      <c r="P18" s="281"/>
    </row>
    <row r="19" spans="1:16" ht="85.5" customHeight="1">
      <c r="A19" s="111" t="s">
        <v>95</v>
      </c>
      <c r="B19" s="111" t="s">
        <v>92</v>
      </c>
      <c r="C19" s="111" t="s">
        <v>93</v>
      </c>
      <c r="D19" s="112">
        <v>152967.20000000001</v>
      </c>
      <c r="E19" s="111"/>
      <c r="F19" s="111">
        <v>2.7</v>
      </c>
      <c r="G19" s="111"/>
      <c r="H19" s="111"/>
      <c r="I19" s="111"/>
      <c r="J19" s="121">
        <v>152964.49</v>
      </c>
      <c r="K19" s="111"/>
      <c r="L19" s="111"/>
      <c r="M19" s="111"/>
      <c r="N19" s="110"/>
      <c r="O19" s="110"/>
      <c r="P19" s="110"/>
    </row>
    <row r="20" spans="1:16" ht="47.25" customHeight="1">
      <c r="A20" s="250" t="s">
        <v>102</v>
      </c>
      <c r="B20" s="251"/>
      <c r="C20" s="251"/>
      <c r="D20" s="251"/>
      <c r="E20" s="251"/>
      <c r="F20" s="251"/>
      <c r="G20" s="251"/>
      <c r="H20" s="251"/>
      <c r="I20" s="251"/>
      <c r="J20" s="251"/>
      <c r="K20" s="251"/>
      <c r="L20" s="251"/>
      <c r="M20" s="251"/>
      <c r="N20" s="251"/>
      <c r="O20" s="68"/>
      <c r="P20" s="68"/>
    </row>
    <row r="21" spans="1:16" ht="51">
      <c r="A21" s="7" t="s">
        <v>96</v>
      </c>
      <c r="B21" s="7" t="s">
        <v>54</v>
      </c>
      <c r="C21" s="41" t="s">
        <v>66</v>
      </c>
      <c r="D21" s="48"/>
      <c r="E21" s="7"/>
      <c r="F21" s="7"/>
      <c r="G21" s="7"/>
      <c r="H21" s="7"/>
      <c r="I21" s="7"/>
      <c r="J21" s="7"/>
      <c r="K21" s="49"/>
      <c r="L21" s="7"/>
      <c r="M21" s="7"/>
      <c r="N21" s="63"/>
      <c r="O21" s="67"/>
      <c r="P21" s="67"/>
    </row>
    <row r="22" spans="1:16" ht="51">
      <c r="A22" s="16" t="s">
        <v>97</v>
      </c>
      <c r="B22" s="16" t="s">
        <v>76</v>
      </c>
      <c r="C22" s="18" t="s">
        <v>77</v>
      </c>
      <c r="D22" s="93"/>
      <c r="E22" s="16"/>
      <c r="F22" s="16"/>
      <c r="G22" s="16"/>
      <c r="H22" s="16"/>
      <c r="I22" s="16"/>
      <c r="J22" s="16"/>
      <c r="K22" s="94"/>
      <c r="L22" s="16"/>
      <c r="M22" s="16"/>
      <c r="N22" s="87"/>
      <c r="O22" s="114"/>
      <c r="P22" s="114"/>
    </row>
    <row r="23" spans="1:16" ht="76.5">
      <c r="A23" s="7" t="s">
        <v>98</v>
      </c>
      <c r="B23" s="7" t="s">
        <v>90</v>
      </c>
      <c r="C23" s="41" t="s">
        <v>91</v>
      </c>
      <c r="D23" s="48"/>
      <c r="E23" s="7"/>
      <c r="F23" s="7"/>
      <c r="G23" s="7"/>
      <c r="H23" s="7"/>
      <c r="I23" s="7"/>
      <c r="J23" s="7"/>
      <c r="K23" s="49"/>
      <c r="L23" s="7"/>
      <c r="M23" s="7"/>
      <c r="N23" s="7"/>
      <c r="O23" s="116"/>
      <c r="P23" s="116"/>
    </row>
    <row r="24" spans="1:16" s="57" customFormat="1" ht="45" customHeight="1">
      <c r="A24" s="276" t="s">
        <v>99</v>
      </c>
      <c r="B24" s="277"/>
      <c r="C24" s="277"/>
      <c r="D24" s="277"/>
      <c r="E24" s="277"/>
      <c r="F24" s="277"/>
      <c r="G24" s="277"/>
      <c r="H24" s="277"/>
      <c r="I24" s="277"/>
      <c r="J24" s="277"/>
      <c r="K24" s="277"/>
      <c r="L24" s="277"/>
      <c r="M24" s="277"/>
      <c r="N24" s="277"/>
      <c r="O24" s="115"/>
      <c r="P24" s="115"/>
    </row>
    <row r="25" spans="1:16" ht="127.5">
      <c r="A25" s="7" t="s">
        <v>100</v>
      </c>
      <c r="B25" s="7" t="s">
        <v>74</v>
      </c>
      <c r="C25" s="7" t="s">
        <v>75</v>
      </c>
      <c r="D25" s="7"/>
      <c r="E25" s="7"/>
      <c r="F25" s="7"/>
      <c r="G25" s="7"/>
      <c r="H25" s="7"/>
      <c r="I25" s="7"/>
      <c r="J25" s="7"/>
      <c r="K25" s="7"/>
      <c r="L25" s="7"/>
      <c r="M25" s="7"/>
      <c r="N25" s="63"/>
      <c r="O25" s="67"/>
      <c r="P25" s="67"/>
    </row>
    <row r="26" spans="1:16" ht="21.75" customHeight="1">
      <c r="A26" s="105" t="s">
        <v>14</v>
      </c>
      <c r="B26" s="278">
        <v>11</v>
      </c>
      <c r="C26" s="278"/>
      <c r="D26" s="106">
        <f>+D10+D11+D15</f>
        <v>2070.9</v>
      </c>
      <c r="E26" s="106">
        <f>E10+E15</f>
        <v>420.5</v>
      </c>
      <c r="F26" s="106"/>
      <c r="G26" s="106">
        <v>0</v>
      </c>
      <c r="H26" s="106"/>
      <c r="I26" s="106">
        <v>0</v>
      </c>
      <c r="J26" s="106">
        <f>+J10+J11+J15</f>
        <v>1650.4</v>
      </c>
      <c r="K26" s="107"/>
      <c r="L26" s="106">
        <f>+L10+L11</f>
        <v>582.70000000000005</v>
      </c>
      <c r="M26" s="106">
        <f>+M10+M11</f>
        <v>0</v>
      </c>
      <c r="N26" s="108">
        <v>0</v>
      </c>
      <c r="O26" s="109">
        <v>26.9</v>
      </c>
      <c r="P26" s="109">
        <v>6.9</v>
      </c>
    </row>
    <row r="27" spans="1:16" ht="28.5" customHeight="1" thickBot="1">
      <c r="A27" s="42" t="s">
        <v>15</v>
      </c>
      <c r="B27" s="245" t="s">
        <v>94</v>
      </c>
      <c r="C27" s="246"/>
      <c r="D27" s="43">
        <f>+D10+D11+D15+D19</f>
        <v>155038.1</v>
      </c>
      <c r="E27" s="43">
        <f>+E10+E15</f>
        <v>420.5</v>
      </c>
      <c r="F27" s="43">
        <f>F19</f>
        <v>2.7</v>
      </c>
      <c r="G27" s="43">
        <v>0</v>
      </c>
      <c r="H27" s="43"/>
      <c r="I27" s="43">
        <v>0</v>
      </c>
      <c r="J27" s="43">
        <f>+J10+J11+J15+J19</f>
        <v>154614.88999999998</v>
      </c>
      <c r="K27" s="45"/>
      <c r="L27" s="46">
        <f>+L10+L11</f>
        <v>582.70000000000005</v>
      </c>
      <c r="M27" s="44">
        <f>+M10+M11</f>
        <v>0</v>
      </c>
      <c r="N27" s="61" t="s">
        <v>32</v>
      </c>
      <c r="O27" s="69">
        <v>26.9</v>
      </c>
      <c r="P27" s="69">
        <v>6.9</v>
      </c>
    </row>
    <row r="28" spans="1:16">
      <c r="L28" s="25"/>
      <c r="M28" s="25"/>
      <c r="N28" s="25"/>
    </row>
    <row r="29" spans="1:16" ht="74.25" customHeight="1">
      <c r="A29" s="229" t="s">
        <v>43</v>
      </c>
      <c r="B29" s="229"/>
      <c r="C29" s="229"/>
      <c r="D29" s="38"/>
      <c r="E29" s="37"/>
      <c r="F29" s="37"/>
      <c r="G29" s="37" t="s">
        <v>17</v>
      </c>
      <c r="H29" s="37"/>
      <c r="J29" s="20"/>
      <c r="L29" s="19"/>
      <c r="M29" s="19"/>
    </row>
  </sheetData>
  <mergeCells count="23">
    <mergeCell ref="A1:N1"/>
    <mergeCell ref="A2:N2"/>
    <mergeCell ref="A3:N3"/>
    <mergeCell ref="A5:A6"/>
    <mergeCell ref="B5:B6"/>
    <mergeCell ref="C5:C6"/>
    <mergeCell ref="D5:D6"/>
    <mergeCell ref="E5:J5"/>
    <mergeCell ref="K5:K6"/>
    <mergeCell ref="L5:L6"/>
    <mergeCell ref="A29:C29"/>
    <mergeCell ref="M5:M6"/>
    <mergeCell ref="N5:N6"/>
    <mergeCell ref="O5:P5"/>
    <mergeCell ref="A7:N7"/>
    <mergeCell ref="A9:N9"/>
    <mergeCell ref="A14:N14"/>
    <mergeCell ref="A16:N16"/>
    <mergeCell ref="A20:N20"/>
    <mergeCell ref="A24:N24"/>
    <mergeCell ref="B26:C26"/>
    <mergeCell ref="B27:C27"/>
    <mergeCell ref="A18:P18"/>
  </mergeCells>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dimension ref="A1:O39"/>
  <sheetViews>
    <sheetView view="pageBreakPreview" topLeftCell="A31" zoomScaleSheetLayoutView="100" workbookViewId="0">
      <selection activeCell="K19" sqref="K19"/>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7" width="21.7109375" customWidth="1"/>
    <col min="8" max="8" width="9.85546875" customWidth="1"/>
    <col min="9" max="9" width="11.28515625" customWidth="1"/>
    <col min="10" max="10" width="12" customWidth="1"/>
    <col min="11" max="11" width="12.28515625" customWidth="1"/>
    <col min="12" max="12" width="10" customWidth="1"/>
    <col min="13" max="13" width="9.85546875" customWidth="1"/>
    <col min="14" max="14" width="10.5703125" style="37" customWidth="1"/>
    <col min="15" max="15" width="9.140625" style="37"/>
  </cols>
  <sheetData>
    <row r="1" spans="1:15" ht="15.75">
      <c r="A1" s="234" t="s">
        <v>35</v>
      </c>
      <c r="B1" s="234"/>
      <c r="C1" s="234"/>
      <c r="D1" s="234"/>
      <c r="E1" s="234"/>
      <c r="F1" s="234"/>
      <c r="G1" s="234"/>
      <c r="H1" s="234"/>
      <c r="I1" s="234"/>
      <c r="J1" s="234"/>
      <c r="K1" s="234"/>
      <c r="L1" s="234"/>
      <c r="M1" s="234"/>
    </row>
    <row r="2" spans="1:15" ht="49.5" customHeight="1">
      <c r="A2" s="234" t="s">
        <v>72</v>
      </c>
      <c r="B2" s="234"/>
      <c r="C2" s="234"/>
      <c r="D2" s="234"/>
      <c r="E2" s="234"/>
      <c r="F2" s="234"/>
      <c r="G2" s="234"/>
      <c r="H2" s="234"/>
      <c r="I2" s="234"/>
      <c r="J2" s="234"/>
      <c r="K2" s="234"/>
      <c r="L2" s="234"/>
      <c r="M2" s="234"/>
    </row>
    <row r="3" spans="1:15" ht="16.5" customHeight="1">
      <c r="A3" s="234" t="s">
        <v>103</v>
      </c>
      <c r="B3" s="234"/>
      <c r="C3" s="234"/>
      <c r="D3" s="234"/>
      <c r="E3" s="234"/>
      <c r="F3" s="234"/>
      <c r="G3" s="234"/>
      <c r="H3" s="234"/>
      <c r="I3" s="234"/>
      <c r="J3" s="234"/>
      <c r="K3" s="234"/>
      <c r="L3" s="234"/>
      <c r="M3" s="234"/>
    </row>
    <row r="4" spans="1:15" ht="16.5" thickBot="1">
      <c r="A4" s="117"/>
      <c r="B4" s="117"/>
      <c r="C4" s="117"/>
      <c r="D4" s="117"/>
      <c r="E4" s="117"/>
      <c r="F4" s="117"/>
      <c r="G4" s="117"/>
      <c r="H4" s="117"/>
      <c r="I4" s="117"/>
      <c r="J4" s="117"/>
      <c r="K4" s="117"/>
      <c r="L4" s="117"/>
      <c r="M4" s="117"/>
    </row>
    <row r="5" spans="1:15" ht="28.5" customHeight="1">
      <c r="A5" s="238" t="s">
        <v>0</v>
      </c>
      <c r="B5" s="240" t="s">
        <v>1</v>
      </c>
      <c r="C5" s="240" t="s">
        <v>2</v>
      </c>
      <c r="D5" s="240" t="s">
        <v>3</v>
      </c>
      <c r="E5" s="240" t="s">
        <v>4</v>
      </c>
      <c r="F5" s="240"/>
      <c r="G5" s="240"/>
      <c r="H5" s="240"/>
      <c r="I5" s="240"/>
      <c r="J5" s="240" t="s">
        <v>5</v>
      </c>
      <c r="K5" s="240" t="s">
        <v>6</v>
      </c>
      <c r="L5" s="240" t="s">
        <v>7</v>
      </c>
      <c r="M5" s="267" t="s">
        <v>8</v>
      </c>
      <c r="N5" s="273" t="s">
        <v>83</v>
      </c>
      <c r="O5" s="274"/>
    </row>
    <row r="6" spans="1:15" ht="51.75" thickBot="1">
      <c r="A6" s="239"/>
      <c r="B6" s="241"/>
      <c r="C6" s="241"/>
      <c r="D6" s="241"/>
      <c r="E6" s="118" t="s">
        <v>33</v>
      </c>
      <c r="F6" s="118" t="s">
        <v>9</v>
      </c>
      <c r="G6" s="127" t="s">
        <v>142</v>
      </c>
      <c r="H6" s="118" t="s">
        <v>11</v>
      </c>
      <c r="I6" s="118" t="s">
        <v>12</v>
      </c>
      <c r="J6" s="241"/>
      <c r="K6" s="241"/>
      <c r="L6" s="241"/>
      <c r="M6" s="272"/>
      <c r="N6" s="65" t="s">
        <v>84</v>
      </c>
      <c r="O6" s="66" t="s">
        <v>85</v>
      </c>
    </row>
    <row r="7" spans="1:15" ht="36" customHeight="1" thickBot="1">
      <c r="A7" s="230" t="s">
        <v>52</v>
      </c>
      <c r="B7" s="231"/>
      <c r="C7" s="231"/>
      <c r="D7" s="231"/>
      <c r="E7" s="231"/>
      <c r="F7" s="231"/>
      <c r="G7" s="231"/>
      <c r="H7" s="231"/>
      <c r="I7" s="231"/>
      <c r="J7" s="231"/>
      <c r="K7" s="231"/>
      <c r="L7" s="231"/>
      <c r="M7" s="231"/>
      <c r="N7" s="68"/>
      <c r="O7" s="68"/>
    </row>
    <row r="8" spans="1:15" ht="51">
      <c r="A8" s="1" t="s">
        <v>18</v>
      </c>
      <c r="B8" s="11" t="s">
        <v>38</v>
      </c>
      <c r="C8" s="11" t="s">
        <v>13</v>
      </c>
      <c r="D8" s="8"/>
      <c r="E8" s="8"/>
      <c r="F8" s="8"/>
      <c r="G8" s="8"/>
      <c r="H8" s="8"/>
      <c r="I8" s="8"/>
      <c r="J8" s="8" t="s">
        <v>19</v>
      </c>
      <c r="K8" s="8"/>
      <c r="L8" s="8"/>
      <c r="M8" s="62"/>
      <c r="N8" s="67"/>
      <c r="O8" s="67"/>
    </row>
    <row r="9" spans="1:15" ht="30" customHeight="1" thickBot="1">
      <c r="A9" s="233" t="s">
        <v>56</v>
      </c>
      <c r="B9" s="233"/>
      <c r="C9" s="233"/>
      <c r="D9" s="233"/>
      <c r="E9" s="233"/>
      <c r="F9" s="233"/>
      <c r="G9" s="233"/>
      <c r="H9" s="233"/>
      <c r="I9" s="233"/>
      <c r="J9" s="233"/>
      <c r="K9" s="233"/>
      <c r="L9" s="233"/>
      <c r="M9" s="275"/>
      <c r="N9" s="68"/>
      <c r="O9" s="68"/>
    </row>
    <row r="10" spans="1:15" ht="26.25" thickBot="1">
      <c r="A10" s="2" t="s">
        <v>57</v>
      </c>
      <c r="B10" s="12" t="s">
        <v>39</v>
      </c>
      <c r="C10" s="12" t="s">
        <v>23</v>
      </c>
      <c r="D10" s="12">
        <v>317.89999999999998</v>
      </c>
      <c r="E10" s="7">
        <v>282.7</v>
      </c>
      <c r="F10" s="7"/>
      <c r="G10" s="7"/>
      <c r="H10" s="7"/>
      <c r="I10" s="7">
        <v>35.200000000000003</v>
      </c>
      <c r="J10" s="7" t="s">
        <v>68</v>
      </c>
      <c r="K10" s="7">
        <v>282.7</v>
      </c>
      <c r="L10" s="7"/>
      <c r="M10" s="63"/>
      <c r="N10" s="67">
        <v>10</v>
      </c>
      <c r="O10" s="67" t="s">
        <v>86</v>
      </c>
    </row>
    <row r="11" spans="1:15" ht="58.5" customHeight="1">
      <c r="A11" s="26" t="s">
        <v>58</v>
      </c>
      <c r="B11" s="15" t="s">
        <v>40</v>
      </c>
      <c r="C11" s="15" t="s">
        <v>26</v>
      </c>
      <c r="D11" s="34">
        <v>300</v>
      </c>
      <c r="E11" s="16"/>
      <c r="F11" s="7"/>
      <c r="G11" s="7"/>
      <c r="H11" s="7"/>
      <c r="I11" s="17">
        <v>300</v>
      </c>
      <c r="J11" s="7" t="s">
        <v>69</v>
      </c>
      <c r="K11" s="17">
        <v>300</v>
      </c>
      <c r="L11" s="10"/>
      <c r="M11" s="63"/>
      <c r="N11" s="67">
        <v>10</v>
      </c>
      <c r="O11" s="67" t="s">
        <v>86</v>
      </c>
    </row>
    <row r="12" spans="1:15" ht="25.5">
      <c r="A12" s="7" t="s">
        <v>61</v>
      </c>
      <c r="B12" s="7" t="s">
        <v>41</v>
      </c>
      <c r="C12" s="7" t="s">
        <v>29</v>
      </c>
      <c r="D12" s="7">
        <v>0</v>
      </c>
      <c r="E12" s="7"/>
      <c r="F12" s="12"/>
      <c r="G12" s="12"/>
      <c r="H12" s="12"/>
      <c r="I12" s="12"/>
      <c r="J12" s="13"/>
      <c r="K12" s="12"/>
      <c r="L12" s="12"/>
      <c r="M12" s="64"/>
      <c r="N12" s="67"/>
      <c r="O12" s="67"/>
    </row>
    <row r="13" spans="1:15" ht="25.5">
      <c r="A13" s="7" t="s">
        <v>62</v>
      </c>
      <c r="B13" s="7" t="s">
        <v>42</v>
      </c>
      <c r="C13" s="41" t="s">
        <v>29</v>
      </c>
      <c r="D13" s="7">
        <v>0</v>
      </c>
      <c r="E13" s="7"/>
      <c r="F13" s="12"/>
      <c r="G13" s="12"/>
      <c r="H13" s="12"/>
      <c r="I13" s="12"/>
      <c r="J13" s="13"/>
      <c r="K13" s="12"/>
      <c r="L13" s="12"/>
      <c r="M13" s="63"/>
      <c r="N13" s="67"/>
      <c r="O13" s="67"/>
    </row>
    <row r="14" spans="1:15" ht="36.75" customHeight="1">
      <c r="A14" s="256" t="s">
        <v>59</v>
      </c>
      <c r="B14" s="257"/>
      <c r="C14" s="257"/>
      <c r="D14" s="257"/>
      <c r="E14" s="257"/>
      <c r="F14" s="257"/>
      <c r="G14" s="257"/>
      <c r="H14" s="257"/>
      <c r="I14" s="257"/>
      <c r="J14" s="257"/>
      <c r="K14" s="257"/>
      <c r="L14" s="257"/>
      <c r="M14" s="257"/>
      <c r="N14" s="68"/>
      <c r="O14" s="68"/>
    </row>
    <row r="15" spans="1:15" ht="50.25" customHeight="1">
      <c r="A15" s="7" t="s">
        <v>60</v>
      </c>
      <c r="B15" s="7" t="s">
        <v>108</v>
      </c>
      <c r="C15" s="41" t="s">
        <v>47</v>
      </c>
      <c r="D15" s="48">
        <v>1453</v>
      </c>
      <c r="E15" s="7">
        <v>137.80000000000001</v>
      </c>
      <c r="F15" s="7"/>
      <c r="G15" s="7"/>
      <c r="H15" s="7"/>
      <c r="I15" s="7">
        <v>1315.2</v>
      </c>
      <c r="J15" s="49" t="s">
        <v>130</v>
      </c>
      <c r="K15" s="7">
        <v>1453</v>
      </c>
      <c r="L15" s="7">
        <v>1315.2</v>
      </c>
      <c r="M15" s="63"/>
      <c r="N15" s="67">
        <v>6.9</v>
      </c>
      <c r="O15" s="67">
        <v>6.9</v>
      </c>
    </row>
    <row r="16" spans="1:15" ht="39" customHeight="1">
      <c r="A16" s="282" t="s">
        <v>71</v>
      </c>
      <c r="B16" s="283"/>
      <c r="C16" s="283"/>
      <c r="D16" s="283"/>
      <c r="E16" s="283"/>
      <c r="F16" s="283"/>
      <c r="G16" s="283"/>
      <c r="H16" s="283"/>
      <c r="I16" s="283"/>
      <c r="J16" s="283"/>
      <c r="K16" s="283"/>
      <c r="L16" s="283"/>
      <c r="M16" s="283"/>
      <c r="N16" s="115"/>
      <c r="O16" s="115"/>
    </row>
    <row r="17" spans="1:15" ht="108.75" customHeight="1">
      <c r="A17" s="16" t="s">
        <v>64</v>
      </c>
      <c r="B17" s="16" t="s">
        <v>55</v>
      </c>
      <c r="C17" s="18" t="s">
        <v>65</v>
      </c>
      <c r="D17" s="93">
        <v>0</v>
      </c>
      <c r="E17" s="16"/>
      <c r="F17" s="16"/>
      <c r="G17" s="16"/>
      <c r="H17" s="16"/>
      <c r="I17" s="16"/>
      <c r="J17" s="94" t="s">
        <v>131</v>
      </c>
      <c r="K17" s="16"/>
      <c r="L17" s="16"/>
      <c r="M17" s="87"/>
      <c r="N17" s="114"/>
      <c r="O17" s="114"/>
    </row>
    <row r="18" spans="1:15" ht="47.25" customHeight="1">
      <c r="A18" s="285" t="s">
        <v>115</v>
      </c>
      <c r="B18" s="286"/>
      <c r="C18" s="286"/>
      <c r="D18" s="286"/>
      <c r="E18" s="286"/>
      <c r="F18" s="286"/>
      <c r="G18" s="286"/>
      <c r="H18" s="286"/>
      <c r="I18" s="286"/>
      <c r="J18" s="286"/>
      <c r="K18" s="286"/>
      <c r="L18" s="286"/>
      <c r="M18" s="286"/>
      <c r="N18" s="286"/>
      <c r="O18" s="287"/>
    </row>
    <row r="19" spans="1:15" ht="51">
      <c r="A19" s="7" t="s">
        <v>116</v>
      </c>
      <c r="B19" s="7" t="s">
        <v>109</v>
      </c>
      <c r="C19" s="41" t="s">
        <v>110</v>
      </c>
      <c r="D19" s="48">
        <v>3970.5</v>
      </c>
      <c r="E19" s="7"/>
      <c r="F19" s="7">
        <v>306.06</v>
      </c>
      <c r="G19" s="7"/>
      <c r="H19" s="7"/>
      <c r="I19" s="7">
        <v>3664.44</v>
      </c>
      <c r="J19" s="49">
        <v>42313</v>
      </c>
      <c r="K19" s="7"/>
      <c r="L19" s="7"/>
      <c r="M19" s="7"/>
      <c r="N19" s="116"/>
      <c r="O19" s="116"/>
    </row>
    <row r="20" spans="1:15" ht="54" customHeight="1">
      <c r="A20" s="284" t="s">
        <v>140</v>
      </c>
      <c r="B20" s="284"/>
      <c r="C20" s="284"/>
      <c r="D20" s="284"/>
      <c r="E20" s="284"/>
      <c r="F20" s="284"/>
      <c r="G20" s="284"/>
      <c r="H20" s="284"/>
      <c r="I20" s="284"/>
      <c r="J20" s="284"/>
      <c r="K20" s="284"/>
      <c r="L20" s="284"/>
      <c r="M20" s="284"/>
      <c r="N20" s="284"/>
      <c r="O20" s="284"/>
    </row>
    <row r="21" spans="1:15">
      <c r="A21" s="7"/>
      <c r="B21" s="7"/>
      <c r="C21" s="41"/>
      <c r="D21" s="48"/>
      <c r="E21" s="7"/>
      <c r="F21" s="7"/>
      <c r="G21" s="7"/>
      <c r="H21" s="7"/>
      <c r="I21" s="7"/>
      <c r="J21" s="49"/>
      <c r="K21" s="7"/>
      <c r="L21" s="7"/>
      <c r="M21" s="7"/>
      <c r="N21" s="116"/>
      <c r="O21" s="116"/>
    </row>
    <row r="22" spans="1:15" ht="33.75" customHeight="1">
      <c r="A22" s="285" t="s">
        <v>132</v>
      </c>
      <c r="B22" s="288"/>
      <c r="C22" s="288"/>
      <c r="D22" s="288"/>
      <c r="E22" s="288"/>
      <c r="F22" s="288"/>
      <c r="G22" s="288"/>
      <c r="H22" s="288"/>
      <c r="I22" s="288"/>
      <c r="J22" s="288"/>
      <c r="K22" s="288"/>
      <c r="L22" s="288"/>
      <c r="M22" s="288"/>
      <c r="N22" s="288"/>
      <c r="O22" s="289"/>
    </row>
    <row r="23" spans="1:15" ht="38.25">
      <c r="A23" s="7" t="s">
        <v>117</v>
      </c>
      <c r="B23" s="7" t="s">
        <v>104</v>
      </c>
      <c r="C23" s="41" t="s">
        <v>105</v>
      </c>
      <c r="D23" s="7">
        <v>18.3</v>
      </c>
      <c r="E23" s="7"/>
      <c r="F23" s="7"/>
      <c r="G23" s="7"/>
      <c r="H23" s="7"/>
      <c r="I23" s="7">
        <v>18.3</v>
      </c>
      <c r="J23" s="49" t="s">
        <v>127</v>
      </c>
      <c r="K23" s="7"/>
      <c r="L23" s="7"/>
      <c r="M23" s="7"/>
      <c r="N23" s="122"/>
      <c r="O23" s="67"/>
    </row>
    <row r="24" spans="1:15" ht="66.75" customHeight="1">
      <c r="A24" s="279" t="s">
        <v>139</v>
      </c>
      <c r="B24" s="280"/>
      <c r="C24" s="280"/>
      <c r="D24" s="280"/>
      <c r="E24" s="280"/>
      <c r="F24" s="280"/>
      <c r="G24" s="280"/>
      <c r="H24" s="280"/>
      <c r="I24" s="280"/>
      <c r="J24" s="280"/>
      <c r="K24" s="280"/>
      <c r="L24" s="280"/>
      <c r="M24" s="280"/>
      <c r="N24" s="280"/>
      <c r="O24" s="281"/>
    </row>
    <row r="25" spans="1:15" ht="25.5">
      <c r="A25" s="7" t="s">
        <v>118</v>
      </c>
      <c r="B25" s="7" t="s">
        <v>106</v>
      </c>
      <c r="C25" s="41" t="s">
        <v>107</v>
      </c>
      <c r="D25" s="7">
        <v>13.1</v>
      </c>
      <c r="E25" s="7">
        <v>3.7</v>
      </c>
      <c r="F25" s="7"/>
      <c r="G25" s="7"/>
      <c r="H25" s="7"/>
      <c r="I25" s="7">
        <v>9.4</v>
      </c>
      <c r="J25" s="49"/>
      <c r="K25" s="7"/>
      <c r="L25" s="7"/>
      <c r="M25" s="7"/>
      <c r="N25" s="122"/>
      <c r="O25" s="67"/>
    </row>
    <row r="26" spans="1:15" s="113" customFormat="1" ht="46.5" customHeight="1">
      <c r="A26" s="284" t="s">
        <v>119</v>
      </c>
      <c r="B26" s="284"/>
      <c r="C26" s="284"/>
      <c r="D26" s="284"/>
      <c r="E26" s="284"/>
      <c r="F26" s="284"/>
      <c r="G26" s="284"/>
      <c r="H26" s="284"/>
      <c r="I26" s="284"/>
      <c r="J26" s="284"/>
      <c r="K26" s="284"/>
      <c r="L26" s="284"/>
      <c r="M26" s="284"/>
      <c r="N26" s="284"/>
      <c r="O26" s="284"/>
    </row>
    <row r="27" spans="1:15" ht="85.5" customHeight="1">
      <c r="A27" s="111" t="s">
        <v>120</v>
      </c>
      <c r="B27" s="111" t="s">
        <v>92</v>
      </c>
      <c r="C27" s="111" t="s">
        <v>93</v>
      </c>
      <c r="D27" s="121">
        <v>158595.5</v>
      </c>
      <c r="E27" s="111"/>
      <c r="F27" s="111">
        <v>2.6</v>
      </c>
      <c r="G27" s="111"/>
      <c r="H27" s="111"/>
      <c r="I27" s="121">
        <v>158592.9</v>
      </c>
      <c r="J27" s="111" t="s">
        <v>114</v>
      </c>
      <c r="K27" s="111">
        <v>158595.5</v>
      </c>
      <c r="L27" s="111"/>
      <c r="M27" s="111"/>
      <c r="N27" s="111"/>
      <c r="O27" s="111"/>
    </row>
    <row r="28" spans="1:15" ht="47.25" customHeight="1">
      <c r="A28" s="250" t="s">
        <v>121</v>
      </c>
      <c r="B28" s="251"/>
      <c r="C28" s="251"/>
      <c r="D28" s="251"/>
      <c r="E28" s="251"/>
      <c r="F28" s="251"/>
      <c r="G28" s="251"/>
      <c r="H28" s="251"/>
      <c r="I28" s="251"/>
      <c r="J28" s="251"/>
      <c r="K28" s="251"/>
      <c r="L28" s="251"/>
      <c r="M28" s="251"/>
      <c r="N28" s="68"/>
      <c r="O28" s="68"/>
    </row>
    <row r="29" spans="1:15" ht="51">
      <c r="A29" s="7" t="s">
        <v>122</v>
      </c>
      <c r="B29" s="7" t="s">
        <v>54</v>
      </c>
      <c r="C29" s="41" t="s">
        <v>66</v>
      </c>
      <c r="D29" s="48">
        <v>0</v>
      </c>
      <c r="E29" s="7"/>
      <c r="F29" s="7"/>
      <c r="G29" s="7" t="s">
        <v>141</v>
      </c>
      <c r="H29" s="7"/>
      <c r="I29" s="7"/>
      <c r="J29" s="49" t="s">
        <v>135</v>
      </c>
      <c r="K29" s="7"/>
      <c r="L29" s="7" t="s">
        <v>133</v>
      </c>
      <c r="M29" s="63"/>
      <c r="N29" s="67"/>
      <c r="O29" s="67"/>
    </row>
    <row r="30" spans="1:15" ht="51">
      <c r="A30" s="16" t="s">
        <v>123</v>
      </c>
      <c r="B30" s="16" t="s">
        <v>76</v>
      </c>
      <c r="C30" s="18" t="s">
        <v>77</v>
      </c>
      <c r="D30" s="93">
        <v>0</v>
      </c>
      <c r="E30" s="16"/>
      <c r="F30" s="16"/>
      <c r="G30" s="7" t="s">
        <v>141</v>
      </c>
      <c r="H30" s="16"/>
      <c r="I30" s="16"/>
      <c r="J30" s="94" t="s">
        <v>136</v>
      </c>
      <c r="K30" s="16"/>
      <c r="L30" s="16" t="s">
        <v>134</v>
      </c>
      <c r="M30" s="87"/>
      <c r="N30" s="114"/>
      <c r="O30" s="114"/>
    </row>
    <row r="31" spans="1:15" ht="76.5">
      <c r="A31" s="7" t="s">
        <v>124</v>
      </c>
      <c r="B31" s="7" t="s">
        <v>90</v>
      </c>
      <c r="C31" s="41" t="s">
        <v>91</v>
      </c>
      <c r="D31" s="48">
        <v>0</v>
      </c>
      <c r="E31" s="7"/>
      <c r="F31" s="7"/>
      <c r="G31" s="7" t="s">
        <v>141</v>
      </c>
      <c r="H31" s="7"/>
      <c r="I31" s="7"/>
      <c r="J31" s="49" t="s">
        <v>137</v>
      </c>
      <c r="K31" s="7"/>
      <c r="L31" s="7"/>
      <c r="M31" s="7"/>
      <c r="N31" s="116"/>
      <c r="O31" s="116"/>
    </row>
    <row r="32" spans="1:15" s="57" customFormat="1" ht="45" customHeight="1">
      <c r="A32" s="276" t="s">
        <v>125</v>
      </c>
      <c r="B32" s="277"/>
      <c r="C32" s="277"/>
      <c r="D32" s="277"/>
      <c r="E32" s="277"/>
      <c r="F32" s="277"/>
      <c r="G32" s="277"/>
      <c r="H32" s="277"/>
      <c r="I32" s="277"/>
      <c r="J32" s="277"/>
      <c r="K32" s="277"/>
      <c r="L32" s="277"/>
      <c r="M32" s="277"/>
      <c r="N32" s="115"/>
      <c r="O32" s="115"/>
    </row>
    <row r="33" spans="1:15" ht="127.5">
      <c r="A33" s="16" t="s">
        <v>128</v>
      </c>
      <c r="B33" s="16" t="s">
        <v>74</v>
      </c>
      <c r="C33" s="16" t="s">
        <v>75</v>
      </c>
      <c r="D33" s="125">
        <v>0</v>
      </c>
      <c r="E33" s="16"/>
      <c r="F33" s="16"/>
      <c r="G33" s="16" t="s">
        <v>141</v>
      </c>
      <c r="H33" s="16"/>
      <c r="I33" s="16"/>
      <c r="J33" s="16" t="s">
        <v>138</v>
      </c>
      <c r="K33" s="16"/>
      <c r="L33" s="16" t="s">
        <v>133</v>
      </c>
      <c r="M33" s="87"/>
      <c r="N33" s="114"/>
      <c r="O33" s="114"/>
    </row>
    <row r="34" spans="1:15" ht="43.5" customHeight="1">
      <c r="A34" s="284" t="s">
        <v>126</v>
      </c>
      <c r="B34" s="284"/>
      <c r="C34" s="284"/>
      <c r="D34" s="284"/>
      <c r="E34" s="284"/>
      <c r="F34" s="284"/>
      <c r="G34" s="284"/>
      <c r="H34" s="284"/>
      <c r="I34" s="284"/>
      <c r="J34" s="284"/>
      <c r="K34" s="284"/>
      <c r="L34" s="284"/>
      <c r="M34" s="284"/>
      <c r="N34" s="284"/>
      <c r="O34" s="284"/>
    </row>
    <row r="35" spans="1:15" ht="51">
      <c r="A35" s="12" t="s">
        <v>129</v>
      </c>
      <c r="B35" s="12" t="s">
        <v>111</v>
      </c>
      <c r="C35" s="12" t="s">
        <v>112</v>
      </c>
      <c r="D35" s="124">
        <v>0</v>
      </c>
      <c r="E35" s="12"/>
      <c r="F35" s="12"/>
      <c r="G35" s="12" t="s">
        <v>141</v>
      </c>
      <c r="H35" s="12"/>
      <c r="I35" s="12"/>
      <c r="J35" s="12"/>
      <c r="K35" s="12"/>
      <c r="L35" s="12"/>
      <c r="M35" s="64"/>
      <c r="N35" s="123"/>
      <c r="O35" s="123"/>
    </row>
    <row r="36" spans="1:15" ht="21.75" customHeight="1">
      <c r="A36" s="105" t="s">
        <v>14</v>
      </c>
      <c r="B36" s="278">
        <v>15</v>
      </c>
      <c r="C36" s="278"/>
      <c r="D36" s="106">
        <f>+D10+D11+D15+D19+D25+D23</f>
        <v>6072.8</v>
      </c>
      <c r="E36" s="106">
        <f>E10+E15+E25</f>
        <v>424.2</v>
      </c>
      <c r="F36" s="106">
        <f>F19</f>
        <v>306.06</v>
      </c>
      <c r="G36" s="106"/>
      <c r="H36" s="106">
        <v>0</v>
      </c>
      <c r="I36" s="106">
        <f>I10+I11+I15+I19+I23+I25</f>
        <v>5342.54</v>
      </c>
      <c r="J36" s="120"/>
      <c r="K36" s="126">
        <f>K10+K11+K15</f>
        <v>2035.7</v>
      </c>
      <c r="L36" s="106">
        <f>+L10+L11+L15</f>
        <v>1315.2</v>
      </c>
      <c r="M36" s="108">
        <v>0</v>
      </c>
      <c r="N36" s="109">
        <v>26.9</v>
      </c>
      <c r="O36" s="109">
        <v>6.9</v>
      </c>
    </row>
    <row r="37" spans="1:15" ht="28.5" customHeight="1" thickBot="1">
      <c r="A37" s="42" t="s">
        <v>15</v>
      </c>
      <c r="B37" s="245" t="s">
        <v>113</v>
      </c>
      <c r="C37" s="246"/>
      <c r="D37" s="43">
        <f>+D10+D11+D15+D27+D23+D25+D19</f>
        <v>164668.29999999999</v>
      </c>
      <c r="E37" s="43">
        <f>+E10+E15+E25</f>
        <v>424.2</v>
      </c>
      <c r="F37" s="43">
        <v>308.66000000000003</v>
      </c>
      <c r="G37" s="43"/>
      <c r="H37" s="43">
        <v>0</v>
      </c>
      <c r="I37" s="43">
        <f>I36+I27</f>
        <v>163935.44</v>
      </c>
      <c r="J37" s="45"/>
      <c r="K37" s="44">
        <f>K10+K11+K15+K27</f>
        <v>160631.20000000001</v>
      </c>
      <c r="L37" s="44">
        <f>L36</f>
        <v>1315.2</v>
      </c>
      <c r="M37" s="119" t="s">
        <v>32</v>
      </c>
      <c r="N37" s="69">
        <v>26.9</v>
      </c>
      <c r="O37" s="69">
        <v>6.9</v>
      </c>
    </row>
    <row r="38" spans="1:15">
      <c r="K38" s="25"/>
      <c r="L38" s="25"/>
      <c r="M38" s="25"/>
    </row>
    <row r="39" spans="1:15" ht="74.25" customHeight="1">
      <c r="A39" s="229" t="s">
        <v>43</v>
      </c>
      <c r="B39" s="229"/>
      <c r="C39" s="229"/>
      <c r="D39" s="38"/>
      <c r="E39" s="37"/>
      <c r="F39" s="37"/>
      <c r="G39" s="37" t="s">
        <v>17</v>
      </c>
      <c r="I39" s="20"/>
      <c r="K39" s="19"/>
      <c r="L39" s="19"/>
    </row>
  </sheetData>
  <mergeCells count="28">
    <mergeCell ref="A1:M1"/>
    <mergeCell ref="A2:M2"/>
    <mergeCell ref="A3:M3"/>
    <mergeCell ref="A5:A6"/>
    <mergeCell ref="B5:B6"/>
    <mergeCell ref="C5:C6"/>
    <mergeCell ref="D5:D6"/>
    <mergeCell ref="E5:I5"/>
    <mergeCell ref="J5:J6"/>
    <mergeCell ref="K5:K6"/>
    <mergeCell ref="L5:L6"/>
    <mergeCell ref="M5:M6"/>
    <mergeCell ref="N5:O5"/>
    <mergeCell ref="A7:M7"/>
    <mergeCell ref="A9:M9"/>
    <mergeCell ref="A39:C39"/>
    <mergeCell ref="A16:M16"/>
    <mergeCell ref="A26:O26"/>
    <mergeCell ref="A28:M28"/>
    <mergeCell ref="A32:M32"/>
    <mergeCell ref="B36:C36"/>
    <mergeCell ref="B37:C37"/>
    <mergeCell ref="A18:O18"/>
    <mergeCell ref="A22:O22"/>
    <mergeCell ref="A14:M14"/>
    <mergeCell ref="A34:O34"/>
    <mergeCell ref="A20:O20"/>
    <mergeCell ref="A24:O24"/>
  </mergeCells>
  <pageMargins left="0.70866141732283472" right="0.70866141732283472" top="0.74803149606299213" bottom="0.74803149606299213"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dimension ref="A1:O41"/>
  <sheetViews>
    <sheetView view="pageBreakPreview" topLeftCell="A31" zoomScale="70" zoomScaleSheetLayoutView="70" workbookViewId="0">
      <selection activeCell="H44" sqref="H44"/>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7" width="21.7109375" customWidth="1"/>
    <col min="8" max="8" width="9.85546875" customWidth="1"/>
    <col min="9" max="9" width="11.28515625" customWidth="1"/>
    <col min="10" max="10" width="12" customWidth="1"/>
    <col min="11" max="11" width="12.28515625" customWidth="1"/>
    <col min="12" max="12" width="10" customWidth="1"/>
    <col min="13" max="13" width="9.85546875" customWidth="1"/>
    <col min="14" max="14" width="10.5703125" style="37" customWidth="1"/>
    <col min="15" max="15" width="9.140625" style="37"/>
  </cols>
  <sheetData>
    <row r="1" spans="1:15" ht="15.75">
      <c r="A1" s="234" t="s">
        <v>35</v>
      </c>
      <c r="B1" s="234"/>
      <c r="C1" s="234"/>
      <c r="D1" s="234"/>
      <c r="E1" s="234"/>
      <c r="F1" s="234"/>
      <c r="G1" s="234"/>
      <c r="H1" s="234"/>
      <c r="I1" s="234"/>
      <c r="J1" s="234"/>
      <c r="K1" s="234"/>
      <c r="L1" s="234"/>
      <c r="M1" s="234"/>
    </row>
    <row r="2" spans="1:15" ht="49.5" customHeight="1">
      <c r="A2" s="234" t="s">
        <v>72</v>
      </c>
      <c r="B2" s="234"/>
      <c r="C2" s="234"/>
      <c r="D2" s="234"/>
      <c r="E2" s="234"/>
      <c r="F2" s="234"/>
      <c r="G2" s="234"/>
      <c r="H2" s="234"/>
      <c r="I2" s="234"/>
      <c r="J2" s="234"/>
      <c r="K2" s="234"/>
      <c r="L2" s="234"/>
      <c r="M2" s="234"/>
    </row>
    <row r="3" spans="1:15" ht="16.5" customHeight="1">
      <c r="A3" s="234" t="s">
        <v>143</v>
      </c>
      <c r="B3" s="234"/>
      <c r="C3" s="234"/>
      <c r="D3" s="234"/>
      <c r="E3" s="234"/>
      <c r="F3" s="234"/>
      <c r="G3" s="234"/>
      <c r="H3" s="234"/>
      <c r="I3" s="234"/>
      <c r="J3" s="234"/>
      <c r="K3" s="234"/>
      <c r="L3" s="234"/>
      <c r="M3" s="234"/>
    </row>
    <row r="4" spans="1:15" ht="16.5" thickBot="1">
      <c r="A4" s="128"/>
      <c r="B4" s="128"/>
      <c r="C4" s="128"/>
      <c r="D4" s="128"/>
      <c r="E4" s="128"/>
      <c r="F4" s="128"/>
      <c r="G4" s="128"/>
      <c r="H4" s="128"/>
      <c r="I4" s="128"/>
      <c r="J4" s="128"/>
      <c r="K4" s="128"/>
      <c r="L4" s="128"/>
      <c r="M4" s="128"/>
    </row>
    <row r="5" spans="1:15" ht="28.5" customHeight="1">
      <c r="A5" s="238" t="s">
        <v>0</v>
      </c>
      <c r="B5" s="240" t="s">
        <v>1</v>
      </c>
      <c r="C5" s="240" t="s">
        <v>2</v>
      </c>
      <c r="D5" s="240" t="s">
        <v>3</v>
      </c>
      <c r="E5" s="240" t="s">
        <v>4</v>
      </c>
      <c r="F5" s="240"/>
      <c r="G5" s="240"/>
      <c r="H5" s="240"/>
      <c r="I5" s="240"/>
      <c r="J5" s="240" t="s">
        <v>5</v>
      </c>
      <c r="K5" s="240" t="s">
        <v>6</v>
      </c>
      <c r="L5" s="240" t="s">
        <v>7</v>
      </c>
      <c r="M5" s="267" t="s">
        <v>8</v>
      </c>
      <c r="N5" s="273" t="s">
        <v>83</v>
      </c>
      <c r="O5" s="274"/>
    </row>
    <row r="6" spans="1:15" ht="51.75" thickBot="1">
      <c r="A6" s="239"/>
      <c r="B6" s="241"/>
      <c r="C6" s="241"/>
      <c r="D6" s="241"/>
      <c r="E6" s="129" t="s">
        <v>33</v>
      </c>
      <c r="F6" s="129" t="s">
        <v>9</v>
      </c>
      <c r="G6" s="129" t="s">
        <v>142</v>
      </c>
      <c r="H6" s="129" t="s">
        <v>11</v>
      </c>
      <c r="I6" s="129" t="s">
        <v>12</v>
      </c>
      <c r="J6" s="241"/>
      <c r="K6" s="241"/>
      <c r="L6" s="241"/>
      <c r="M6" s="272"/>
      <c r="N6" s="65" t="s">
        <v>84</v>
      </c>
      <c r="O6" s="66" t="s">
        <v>85</v>
      </c>
    </row>
    <row r="7" spans="1:15" ht="36" customHeight="1" thickBot="1">
      <c r="A7" s="230" t="s">
        <v>52</v>
      </c>
      <c r="B7" s="231"/>
      <c r="C7" s="231"/>
      <c r="D7" s="231"/>
      <c r="E7" s="231"/>
      <c r="F7" s="231"/>
      <c r="G7" s="231"/>
      <c r="H7" s="231"/>
      <c r="I7" s="231"/>
      <c r="J7" s="231"/>
      <c r="K7" s="231"/>
      <c r="L7" s="231"/>
      <c r="M7" s="231"/>
      <c r="N7" s="68"/>
      <c r="O7" s="68"/>
    </row>
    <row r="8" spans="1:15" ht="51">
      <c r="A8" s="1" t="s">
        <v>156</v>
      </c>
      <c r="B8" s="11" t="s">
        <v>38</v>
      </c>
      <c r="C8" s="11" t="s">
        <v>151</v>
      </c>
      <c r="D8" s="8">
        <v>617.9</v>
      </c>
      <c r="E8" s="8">
        <v>282.7</v>
      </c>
      <c r="F8" s="8"/>
      <c r="G8" s="8"/>
      <c r="H8" s="8"/>
      <c r="I8" s="8">
        <v>335.2</v>
      </c>
      <c r="J8" s="8" t="s">
        <v>19</v>
      </c>
      <c r="K8" s="8">
        <v>582.70000000000005</v>
      </c>
      <c r="L8" s="8"/>
      <c r="M8" s="62"/>
      <c r="N8" s="67">
        <v>20</v>
      </c>
      <c r="O8" s="67"/>
    </row>
    <row r="9" spans="1:15" ht="30" customHeight="1" thickBot="1">
      <c r="A9" s="233" t="s">
        <v>157</v>
      </c>
      <c r="B9" s="233"/>
      <c r="C9" s="233"/>
      <c r="D9" s="233"/>
      <c r="E9" s="233"/>
      <c r="F9" s="233"/>
      <c r="G9" s="233"/>
      <c r="H9" s="233"/>
      <c r="I9" s="233"/>
      <c r="J9" s="233"/>
      <c r="K9" s="233"/>
      <c r="L9" s="233"/>
      <c r="M9" s="275"/>
      <c r="N9" s="68"/>
      <c r="O9" s="68"/>
    </row>
    <row r="10" spans="1:15" ht="26.25" thickBot="1">
      <c r="A10" s="2" t="s">
        <v>158</v>
      </c>
      <c r="B10" s="12" t="s">
        <v>39</v>
      </c>
      <c r="C10" s="12" t="s">
        <v>23</v>
      </c>
      <c r="D10" s="12">
        <v>317.89999999999998</v>
      </c>
      <c r="E10" s="7">
        <v>282.7</v>
      </c>
      <c r="F10" s="7"/>
      <c r="G10" s="7"/>
      <c r="H10" s="7"/>
      <c r="I10" s="7">
        <v>35.200000000000003</v>
      </c>
      <c r="J10" s="7" t="s">
        <v>68</v>
      </c>
      <c r="K10" s="7">
        <v>282.7</v>
      </c>
      <c r="L10" s="7"/>
      <c r="M10" s="63"/>
      <c r="N10" s="67">
        <v>10</v>
      </c>
      <c r="O10" s="67" t="s">
        <v>86</v>
      </c>
    </row>
    <row r="11" spans="1:15" ht="58.5" customHeight="1">
      <c r="A11" s="26" t="s">
        <v>159</v>
      </c>
      <c r="B11" s="15" t="s">
        <v>40</v>
      </c>
      <c r="C11" s="15" t="s">
        <v>26</v>
      </c>
      <c r="D11" s="34">
        <v>300</v>
      </c>
      <c r="E11" s="16"/>
      <c r="F11" s="7"/>
      <c r="G11" s="7"/>
      <c r="H11" s="7"/>
      <c r="I11" s="17">
        <v>300</v>
      </c>
      <c r="J11" s="7" t="s">
        <v>69</v>
      </c>
      <c r="K11" s="17">
        <v>300</v>
      </c>
      <c r="L11" s="10"/>
      <c r="M11" s="63"/>
      <c r="N11" s="67">
        <v>10</v>
      </c>
      <c r="O11" s="67" t="s">
        <v>86</v>
      </c>
    </row>
    <row r="12" spans="1:15" ht="25.5">
      <c r="A12" s="7" t="s">
        <v>160</v>
      </c>
      <c r="B12" s="7" t="s">
        <v>41</v>
      </c>
      <c r="C12" s="7" t="s">
        <v>29</v>
      </c>
      <c r="D12" s="7">
        <v>0</v>
      </c>
      <c r="E12" s="7"/>
      <c r="F12" s="12"/>
      <c r="G12" s="12"/>
      <c r="H12" s="12"/>
      <c r="I12" s="12"/>
      <c r="J12" s="13"/>
      <c r="K12" s="12"/>
      <c r="L12" s="12"/>
      <c r="M12" s="64"/>
      <c r="N12" s="67"/>
      <c r="O12" s="67"/>
    </row>
    <row r="13" spans="1:15" ht="25.5">
      <c r="A13" s="7" t="s">
        <v>161</v>
      </c>
      <c r="B13" s="7" t="s">
        <v>42</v>
      </c>
      <c r="C13" s="41" t="s">
        <v>29</v>
      </c>
      <c r="D13" s="7">
        <v>0</v>
      </c>
      <c r="E13" s="7"/>
      <c r="F13" s="12"/>
      <c r="G13" s="12"/>
      <c r="H13" s="12"/>
      <c r="I13" s="12"/>
      <c r="J13" s="13"/>
      <c r="K13" s="12"/>
      <c r="L13" s="12"/>
      <c r="M13" s="63"/>
      <c r="N13" s="67"/>
      <c r="O13" s="67"/>
    </row>
    <row r="14" spans="1:15" ht="36.75" customHeight="1">
      <c r="A14" s="256" t="s">
        <v>154</v>
      </c>
      <c r="B14" s="257"/>
      <c r="C14" s="257"/>
      <c r="D14" s="257"/>
      <c r="E14" s="257"/>
      <c r="F14" s="257"/>
      <c r="G14" s="257"/>
      <c r="H14" s="257"/>
      <c r="I14" s="257"/>
      <c r="J14" s="257"/>
      <c r="K14" s="257"/>
      <c r="L14" s="257"/>
      <c r="M14" s="257"/>
      <c r="N14" s="68"/>
      <c r="O14" s="68"/>
    </row>
    <row r="15" spans="1:15" ht="50.25" customHeight="1">
      <c r="A15" s="7" t="s">
        <v>60</v>
      </c>
      <c r="B15" s="7" t="s">
        <v>108</v>
      </c>
      <c r="C15" s="41" t="s">
        <v>47</v>
      </c>
      <c r="D15" s="48">
        <v>1453</v>
      </c>
      <c r="E15" s="7">
        <v>137.80000000000001</v>
      </c>
      <c r="F15" s="7"/>
      <c r="G15" s="7"/>
      <c r="H15" s="7"/>
      <c r="I15" s="7">
        <v>1315.2</v>
      </c>
      <c r="J15" s="49" t="s">
        <v>130</v>
      </c>
      <c r="K15" s="7">
        <v>1453</v>
      </c>
      <c r="L15" s="7">
        <v>1315.2</v>
      </c>
      <c r="M15" s="63"/>
      <c r="N15" s="67">
        <v>6.9</v>
      </c>
      <c r="O15" s="67">
        <v>6.9</v>
      </c>
    </row>
    <row r="16" spans="1:15" ht="39" customHeight="1">
      <c r="A16" s="282" t="s">
        <v>71</v>
      </c>
      <c r="B16" s="283"/>
      <c r="C16" s="283"/>
      <c r="D16" s="283"/>
      <c r="E16" s="283"/>
      <c r="F16" s="283"/>
      <c r="G16" s="283"/>
      <c r="H16" s="283"/>
      <c r="I16" s="283"/>
      <c r="J16" s="283"/>
      <c r="K16" s="283"/>
      <c r="L16" s="283"/>
      <c r="M16" s="283"/>
      <c r="N16" s="115"/>
      <c r="O16" s="115"/>
    </row>
    <row r="17" spans="1:15" ht="108.75" customHeight="1">
      <c r="A17" s="16" t="s">
        <v>64</v>
      </c>
      <c r="B17" s="16" t="s">
        <v>55</v>
      </c>
      <c r="C17" s="18" t="s">
        <v>152</v>
      </c>
      <c r="D17" s="93">
        <v>0</v>
      </c>
      <c r="E17" s="16"/>
      <c r="F17" s="16"/>
      <c r="G17" s="16"/>
      <c r="H17" s="16"/>
      <c r="I17" s="16"/>
      <c r="J17" s="94" t="s">
        <v>131</v>
      </c>
      <c r="K17" s="16"/>
      <c r="L17" s="16"/>
      <c r="M17" s="87"/>
      <c r="N17" s="114"/>
      <c r="O17" s="114"/>
    </row>
    <row r="18" spans="1:15" ht="47.25" customHeight="1">
      <c r="A18" s="285" t="s">
        <v>115</v>
      </c>
      <c r="B18" s="286"/>
      <c r="C18" s="286"/>
      <c r="D18" s="286"/>
      <c r="E18" s="286"/>
      <c r="F18" s="286"/>
      <c r="G18" s="286"/>
      <c r="H18" s="286"/>
      <c r="I18" s="286"/>
      <c r="J18" s="286"/>
      <c r="K18" s="286"/>
      <c r="L18" s="286"/>
      <c r="M18" s="286"/>
      <c r="N18" s="286"/>
      <c r="O18" s="287"/>
    </row>
    <row r="19" spans="1:15" ht="51">
      <c r="A19" s="7" t="s">
        <v>116</v>
      </c>
      <c r="B19" s="7" t="s">
        <v>109</v>
      </c>
      <c r="C19" s="41" t="s">
        <v>110</v>
      </c>
      <c r="D19" s="48">
        <v>3970.5</v>
      </c>
      <c r="E19" s="7"/>
      <c r="F19" s="7">
        <v>306.06</v>
      </c>
      <c r="G19" s="7"/>
      <c r="H19" s="7"/>
      <c r="I19" s="7">
        <v>3664.44</v>
      </c>
      <c r="J19" s="49">
        <v>42313</v>
      </c>
      <c r="K19" s="7">
        <v>115.5</v>
      </c>
      <c r="L19" s="7"/>
      <c r="M19" s="7"/>
      <c r="N19" s="116"/>
      <c r="O19" s="116"/>
    </row>
    <row r="20" spans="1:15" ht="54" customHeight="1">
      <c r="A20" s="284" t="s">
        <v>140</v>
      </c>
      <c r="B20" s="284"/>
      <c r="C20" s="284"/>
      <c r="D20" s="284"/>
      <c r="E20" s="284"/>
      <c r="F20" s="284"/>
      <c r="G20" s="284"/>
      <c r="H20" s="284"/>
      <c r="I20" s="284"/>
      <c r="J20" s="284"/>
      <c r="K20" s="284"/>
      <c r="L20" s="284"/>
      <c r="M20" s="284"/>
      <c r="N20" s="284"/>
      <c r="O20" s="284"/>
    </row>
    <row r="21" spans="1:15" ht="80.25" customHeight="1">
      <c r="A21" s="7" t="s">
        <v>149</v>
      </c>
      <c r="B21" s="7" t="s">
        <v>148</v>
      </c>
      <c r="C21" s="41" t="s">
        <v>105</v>
      </c>
      <c r="D21" s="48">
        <v>1471.1</v>
      </c>
      <c r="E21" s="7">
        <v>107.7</v>
      </c>
      <c r="F21" s="7"/>
      <c r="G21" s="7"/>
      <c r="H21" s="7"/>
      <c r="I21" s="7">
        <v>1363.4</v>
      </c>
      <c r="J21" s="49"/>
      <c r="K21" s="7"/>
      <c r="L21" s="7"/>
      <c r="M21" s="7"/>
      <c r="N21" s="116"/>
      <c r="O21" s="116"/>
    </row>
    <row r="22" spans="1:15" ht="33.75" customHeight="1">
      <c r="A22" s="285" t="s">
        <v>132</v>
      </c>
      <c r="B22" s="288"/>
      <c r="C22" s="288"/>
      <c r="D22" s="288"/>
      <c r="E22" s="288"/>
      <c r="F22" s="288"/>
      <c r="G22" s="288"/>
      <c r="H22" s="288"/>
      <c r="I22" s="288"/>
      <c r="J22" s="288"/>
      <c r="K22" s="288"/>
      <c r="L22" s="288"/>
      <c r="M22" s="288"/>
      <c r="N22" s="288"/>
      <c r="O22" s="289"/>
    </row>
    <row r="23" spans="1:15" ht="38.25">
      <c r="A23" s="16" t="s">
        <v>162</v>
      </c>
      <c r="B23" s="16" t="s">
        <v>104</v>
      </c>
      <c r="C23" s="18" t="s">
        <v>105</v>
      </c>
      <c r="D23" s="16">
        <v>18.3</v>
      </c>
      <c r="E23" s="16"/>
      <c r="F23" s="16"/>
      <c r="G23" s="16"/>
      <c r="H23" s="16"/>
      <c r="I23" s="16">
        <v>18.3</v>
      </c>
      <c r="J23" s="94" t="s">
        <v>127</v>
      </c>
      <c r="K23" s="16">
        <v>18.3</v>
      </c>
      <c r="L23" s="16">
        <v>18.3</v>
      </c>
      <c r="M23" s="16"/>
      <c r="N23" s="132"/>
      <c r="O23" s="114"/>
    </row>
    <row r="24" spans="1:15" ht="43.5" customHeight="1">
      <c r="A24" s="7" t="s">
        <v>163</v>
      </c>
      <c r="B24" s="7" t="s">
        <v>144</v>
      </c>
      <c r="C24" s="41" t="s">
        <v>145</v>
      </c>
      <c r="D24" s="7">
        <v>0</v>
      </c>
      <c r="E24" s="7"/>
      <c r="F24" s="7"/>
      <c r="G24" s="7"/>
      <c r="H24" s="7"/>
      <c r="I24" s="7">
        <v>0</v>
      </c>
      <c r="J24" s="49"/>
      <c r="K24" s="7"/>
      <c r="L24" s="7"/>
      <c r="M24" s="7"/>
      <c r="N24" s="116"/>
      <c r="O24" s="116"/>
    </row>
    <row r="25" spans="1:15" ht="66.75" customHeight="1">
      <c r="A25" s="279" t="s">
        <v>164</v>
      </c>
      <c r="B25" s="280"/>
      <c r="C25" s="280"/>
      <c r="D25" s="280"/>
      <c r="E25" s="280"/>
      <c r="F25" s="280"/>
      <c r="G25" s="280"/>
      <c r="H25" s="280"/>
      <c r="I25" s="280"/>
      <c r="J25" s="280"/>
      <c r="K25" s="280"/>
      <c r="L25" s="280"/>
      <c r="M25" s="280"/>
      <c r="N25" s="280"/>
      <c r="O25" s="281"/>
    </row>
    <row r="26" spans="1:15" ht="25.5">
      <c r="A26" s="7" t="s">
        <v>165</v>
      </c>
      <c r="B26" s="7" t="s">
        <v>106</v>
      </c>
      <c r="C26" s="41" t="s">
        <v>150</v>
      </c>
      <c r="D26" s="7">
        <v>13.1</v>
      </c>
      <c r="E26" s="7">
        <v>3.7</v>
      </c>
      <c r="F26" s="7"/>
      <c r="G26" s="7"/>
      <c r="H26" s="7"/>
      <c r="I26" s="7">
        <v>9.4</v>
      </c>
      <c r="J26" s="49"/>
      <c r="K26" s="7"/>
      <c r="L26" s="7"/>
      <c r="M26" s="7"/>
      <c r="N26" s="122"/>
      <c r="O26" s="67"/>
    </row>
    <row r="27" spans="1:15" ht="74.25" customHeight="1">
      <c r="A27" s="7" t="s">
        <v>166</v>
      </c>
      <c r="B27" s="7" t="s">
        <v>146</v>
      </c>
      <c r="C27" s="41" t="s">
        <v>147</v>
      </c>
      <c r="D27" s="7">
        <v>104</v>
      </c>
      <c r="E27" s="7">
        <v>104</v>
      </c>
      <c r="F27" s="7"/>
      <c r="G27" s="7"/>
      <c r="H27" s="7"/>
      <c r="I27" s="7"/>
      <c r="J27" s="49"/>
      <c r="K27" s="7"/>
      <c r="L27" s="7"/>
      <c r="M27" s="7"/>
      <c r="N27" s="116"/>
      <c r="O27" s="116"/>
    </row>
    <row r="28" spans="1:15" s="113" customFormat="1" ht="60" customHeight="1">
      <c r="A28" s="284" t="s">
        <v>119</v>
      </c>
      <c r="B28" s="284"/>
      <c r="C28" s="284"/>
      <c r="D28" s="284"/>
      <c r="E28" s="284"/>
      <c r="F28" s="284"/>
      <c r="G28" s="284"/>
      <c r="H28" s="284"/>
      <c r="I28" s="284"/>
      <c r="J28" s="284"/>
      <c r="K28" s="284"/>
      <c r="L28" s="284"/>
      <c r="M28" s="284"/>
      <c r="N28" s="284"/>
      <c r="O28" s="284"/>
    </row>
    <row r="29" spans="1:15" ht="85.5" customHeight="1">
      <c r="A29" s="111" t="s">
        <v>120</v>
      </c>
      <c r="B29" s="111" t="s">
        <v>92</v>
      </c>
      <c r="C29" s="111" t="s">
        <v>93</v>
      </c>
      <c r="D29" s="121">
        <v>158595.5</v>
      </c>
      <c r="E29" s="111"/>
      <c r="F29" s="111">
        <v>2.6</v>
      </c>
      <c r="G29" s="111"/>
      <c r="H29" s="111"/>
      <c r="I29" s="121">
        <v>158592.9</v>
      </c>
      <c r="J29" s="111" t="s">
        <v>114</v>
      </c>
      <c r="K29" s="112">
        <v>158595.5</v>
      </c>
      <c r="L29" s="111">
        <v>9294.7999999999993</v>
      </c>
      <c r="M29" s="111">
        <v>8.6999999999999993</v>
      </c>
      <c r="N29" s="111"/>
      <c r="O29" s="111"/>
    </row>
    <row r="30" spans="1:15" ht="47.25" customHeight="1">
      <c r="A30" s="250" t="s">
        <v>121</v>
      </c>
      <c r="B30" s="251"/>
      <c r="C30" s="251"/>
      <c r="D30" s="251"/>
      <c r="E30" s="251"/>
      <c r="F30" s="251"/>
      <c r="G30" s="251"/>
      <c r="H30" s="251"/>
      <c r="I30" s="251"/>
      <c r="J30" s="251"/>
      <c r="K30" s="251"/>
      <c r="L30" s="251"/>
      <c r="M30" s="251"/>
      <c r="N30" s="68"/>
      <c r="O30" s="68"/>
    </row>
    <row r="31" spans="1:15" ht="51">
      <c r="A31" s="7" t="s">
        <v>122</v>
      </c>
      <c r="B31" s="7" t="s">
        <v>54</v>
      </c>
      <c r="C31" s="41" t="s">
        <v>66</v>
      </c>
      <c r="D31" s="48">
        <v>0</v>
      </c>
      <c r="E31" s="7"/>
      <c r="F31" s="7"/>
      <c r="G31" s="7" t="s">
        <v>141</v>
      </c>
      <c r="H31" s="7"/>
      <c r="I31" s="7"/>
      <c r="J31" s="49" t="s">
        <v>135</v>
      </c>
      <c r="K31" s="7"/>
      <c r="L31" s="7" t="s">
        <v>133</v>
      </c>
      <c r="M31" s="63"/>
      <c r="N31" s="67"/>
      <c r="O31" s="67"/>
    </row>
    <row r="32" spans="1:15" ht="51">
      <c r="A32" s="16" t="s">
        <v>123</v>
      </c>
      <c r="B32" s="16" t="s">
        <v>76</v>
      </c>
      <c r="C32" s="18" t="s">
        <v>77</v>
      </c>
      <c r="D32" s="93">
        <v>0</v>
      </c>
      <c r="E32" s="16"/>
      <c r="F32" s="16"/>
      <c r="G32" s="7" t="s">
        <v>141</v>
      </c>
      <c r="H32" s="16"/>
      <c r="I32" s="16"/>
      <c r="J32" s="94" t="s">
        <v>136</v>
      </c>
      <c r="K32" s="16"/>
      <c r="L32" s="16" t="s">
        <v>134</v>
      </c>
      <c r="M32" s="87"/>
      <c r="N32" s="114"/>
      <c r="O32" s="114"/>
    </row>
    <row r="33" spans="1:15" ht="76.5">
      <c r="A33" s="7" t="s">
        <v>124</v>
      </c>
      <c r="B33" s="7" t="s">
        <v>90</v>
      </c>
      <c r="C33" s="41" t="s">
        <v>91</v>
      </c>
      <c r="D33" s="48">
        <v>0</v>
      </c>
      <c r="E33" s="7"/>
      <c r="F33" s="7"/>
      <c r="G33" s="7" t="s">
        <v>141</v>
      </c>
      <c r="H33" s="7"/>
      <c r="I33" s="7"/>
      <c r="J33" s="49" t="s">
        <v>137</v>
      </c>
      <c r="K33" s="7"/>
      <c r="L33" s="7" t="s">
        <v>167</v>
      </c>
      <c r="M33" s="7"/>
      <c r="N33" s="116"/>
      <c r="O33" s="116"/>
    </row>
    <row r="34" spans="1:15" s="57" customFormat="1" ht="45" customHeight="1">
      <c r="A34" s="276" t="s">
        <v>125</v>
      </c>
      <c r="B34" s="277"/>
      <c r="C34" s="277"/>
      <c r="D34" s="277"/>
      <c r="E34" s="277"/>
      <c r="F34" s="277"/>
      <c r="G34" s="277"/>
      <c r="H34" s="277"/>
      <c r="I34" s="277"/>
      <c r="J34" s="277"/>
      <c r="K34" s="277"/>
      <c r="L34" s="277"/>
      <c r="M34" s="277"/>
      <c r="N34" s="115"/>
      <c r="O34" s="115"/>
    </row>
    <row r="35" spans="1:15" ht="127.5">
      <c r="A35" s="16" t="s">
        <v>128</v>
      </c>
      <c r="B35" s="16" t="s">
        <v>74</v>
      </c>
      <c r="C35" s="16" t="s">
        <v>75</v>
      </c>
      <c r="D35" s="125">
        <v>0</v>
      </c>
      <c r="E35" s="16"/>
      <c r="F35" s="16"/>
      <c r="G35" s="16" t="s">
        <v>141</v>
      </c>
      <c r="H35" s="16"/>
      <c r="I35" s="16"/>
      <c r="J35" s="16" t="s">
        <v>138</v>
      </c>
      <c r="K35" s="16"/>
      <c r="L35" s="16" t="s">
        <v>133</v>
      </c>
      <c r="M35" s="87"/>
      <c r="N35" s="114"/>
      <c r="O35" s="114"/>
    </row>
    <row r="36" spans="1:15" ht="43.5" customHeight="1">
      <c r="A36" s="284" t="s">
        <v>126</v>
      </c>
      <c r="B36" s="284"/>
      <c r="C36" s="284"/>
      <c r="D36" s="284"/>
      <c r="E36" s="284"/>
      <c r="F36" s="284"/>
      <c r="G36" s="284"/>
      <c r="H36" s="284"/>
      <c r="I36" s="284"/>
      <c r="J36" s="284"/>
      <c r="K36" s="284"/>
      <c r="L36" s="284"/>
      <c r="M36" s="284"/>
      <c r="N36" s="284"/>
      <c r="O36" s="284"/>
    </row>
    <row r="37" spans="1:15" ht="51">
      <c r="A37" s="12" t="s">
        <v>129</v>
      </c>
      <c r="B37" s="12" t="s">
        <v>111</v>
      </c>
      <c r="C37" s="12" t="s">
        <v>112</v>
      </c>
      <c r="D37" s="124">
        <v>0</v>
      </c>
      <c r="E37" s="12"/>
      <c r="F37" s="12"/>
      <c r="G37" s="12" t="s">
        <v>141</v>
      </c>
      <c r="H37" s="12"/>
      <c r="I37" s="12"/>
      <c r="J37" s="12" t="s">
        <v>168</v>
      </c>
      <c r="K37" s="12"/>
      <c r="L37" s="12" t="s">
        <v>167</v>
      </c>
      <c r="M37" s="64"/>
      <c r="N37" s="123"/>
      <c r="O37" s="123"/>
    </row>
    <row r="38" spans="1:15" ht="21.75" customHeight="1">
      <c r="A38" s="105" t="s">
        <v>14</v>
      </c>
      <c r="B38" s="278">
        <v>18</v>
      </c>
      <c r="C38" s="278"/>
      <c r="D38" s="106">
        <f>D10+D11+D15+D19+D21</f>
        <v>7512.5</v>
      </c>
      <c r="E38" s="106">
        <f>E8+E15+E21</f>
        <v>528.20000000000005</v>
      </c>
      <c r="F38" s="106">
        <f>F19</f>
        <v>306.06</v>
      </c>
      <c r="G38" s="106"/>
      <c r="H38" s="106">
        <v>0</v>
      </c>
      <c r="I38" s="106">
        <f>I8+I15+I19+I21</f>
        <v>6678.24</v>
      </c>
      <c r="J38" s="130"/>
      <c r="K38" s="126">
        <f>K8+K15+K19+K23</f>
        <v>2169.5</v>
      </c>
      <c r="L38" s="106">
        <f>L15+L23</f>
        <v>1333.5</v>
      </c>
      <c r="M38" s="108">
        <v>0</v>
      </c>
      <c r="N38" s="109">
        <v>26.9</v>
      </c>
      <c r="O38" s="109">
        <v>6.9</v>
      </c>
    </row>
    <row r="39" spans="1:15" ht="28.5" customHeight="1" thickBot="1">
      <c r="A39" s="42" t="s">
        <v>15</v>
      </c>
      <c r="B39" s="245" t="s">
        <v>153</v>
      </c>
      <c r="C39" s="246"/>
      <c r="D39" s="43">
        <f>D10+D11+D15+D19+D21+D29</f>
        <v>166108</v>
      </c>
      <c r="E39" s="43">
        <f>E8+E15+E21</f>
        <v>528.20000000000005</v>
      </c>
      <c r="F39" s="43">
        <v>308.66000000000003</v>
      </c>
      <c r="G39" s="43"/>
      <c r="H39" s="43">
        <v>0</v>
      </c>
      <c r="I39" s="43">
        <f>I38+I29</f>
        <v>165271.13999999998</v>
      </c>
      <c r="J39" s="45"/>
      <c r="K39" s="44">
        <f>K38+K29</f>
        <v>160765</v>
      </c>
      <c r="L39" s="44">
        <f>L15+L23+L29</f>
        <v>10628.3</v>
      </c>
      <c r="M39" s="131" t="s">
        <v>155</v>
      </c>
      <c r="N39" s="69">
        <v>26.9</v>
      </c>
      <c r="O39" s="69">
        <v>6.9</v>
      </c>
    </row>
    <row r="40" spans="1:15">
      <c r="K40" s="25"/>
      <c r="L40" s="25"/>
      <c r="M40" s="25"/>
    </row>
    <row r="41" spans="1:15" ht="74.25" customHeight="1">
      <c r="A41" s="229" t="s">
        <v>43</v>
      </c>
      <c r="B41" s="229"/>
      <c r="C41" s="229"/>
      <c r="D41" s="38"/>
      <c r="E41" s="37"/>
      <c r="F41" s="37"/>
      <c r="G41" s="37" t="s">
        <v>17</v>
      </c>
      <c r="I41" s="20"/>
      <c r="K41" s="19"/>
      <c r="L41" s="19"/>
    </row>
  </sheetData>
  <mergeCells count="28">
    <mergeCell ref="N5:O5"/>
    <mergeCell ref="A7:M7"/>
    <mergeCell ref="A9:M9"/>
    <mergeCell ref="A41:C41"/>
    <mergeCell ref="A16:M16"/>
    <mergeCell ref="A18:O18"/>
    <mergeCell ref="A20:O20"/>
    <mergeCell ref="A22:O22"/>
    <mergeCell ref="A25:O25"/>
    <mergeCell ref="A28:O28"/>
    <mergeCell ref="A30:M30"/>
    <mergeCell ref="A34:M34"/>
    <mergeCell ref="A36:O36"/>
    <mergeCell ref="B38:C38"/>
    <mergeCell ref="B39:C39"/>
    <mergeCell ref="A14:M14"/>
    <mergeCell ref="A1:M1"/>
    <mergeCell ref="A2:M2"/>
    <mergeCell ref="A3:M3"/>
    <mergeCell ref="A5:A6"/>
    <mergeCell ref="B5:B6"/>
    <mergeCell ref="C5:C6"/>
    <mergeCell ref="D5:D6"/>
    <mergeCell ref="E5:I5"/>
    <mergeCell ref="J5:J6"/>
    <mergeCell ref="K5:K6"/>
    <mergeCell ref="L5:L6"/>
    <mergeCell ref="M5:M6"/>
  </mergeCells>
  <pageMargins left="0.70866141732283472" right="0.70866141732283472"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dimension ref="A1:O43"/>
  <sheetViews>
    <sheetView view="pageBreakPreview" topLeftCell="A43" zoomScaleSheetLayoutView="100" workbookViewId="0">
      <selection activeCell="A39" sqref="A39"/>
    </sheetView>
  </sheetViews>
  <sheetFormatPr defaultRowHeight="15"/>
  <cols>
    <col min="1" max="1" width="19.85546875" customWidth="1"/>
    <col min="2" max="2" width="12.42578125" customWidth="1"/>
    <col min="3" max="3" width="13.5703125" customWidth="1"/>
    <col min="4" max="4" width="11.7109375" customWidth="1"/>
    <col min="5" max="5" width="10.28515625" customWidth="1"/>
    <col min="6" max="6" width="9.7109375" customWidth="1"/>
    <col min="7" max="7" width="21.7109375" customWidth="1"/>
    <col min="8" max="8" width="9.85546875" customWidth="1"/>
    <col min="9" max="9" width="11.28515625" customWidth="1"/>
    <col min="10" max="10" width="12" customWidth="1"/>
    <col min="11" max="11" width="12.28515625" customWidth="1"/>
    <col min="12" max="12" width="10" customWidth="1"/>
    <col min="13" max="13" width="9.85546875" customWidth="1"/>
    <col min="14" max="14" width="10.5703125" style="37" customWidth="1"/>
    <col min="15" max="15" width="9.140625" style="37"/>
  </cols>
  <sheetData>
    <row r="1" spans="1:15" ht="15.75">
      <c r="A1" s="234" t="s">
        <v>35</v>
      </c>
      <c r="B1" s="234"/>
      <c r="C1" s="234"/>
      <c r="D1" s="234"/>
      <c r="E1" s="234"/>
      <c r="F1" s="234"/>
      <c r="G1" s="234"/>
      <c r="H1" s="234"/>
      <c r="I1" s="234"/>
      <c r="J1" s="234"/>
      <c r="K1" s="234"/>
      <c r="L1" s="234"/>
      <c r="M1" s="234"/>
    </row>
    <row r="2" spans="1:15" ht="49.5" customHeight="1">
      <c r="A2" s="234" t="s">
        <v>72</v>
      </c>
      <c r="B2" s="234"/>
      <c r="C2" s="234"/>
      <c r="D2" s="234"/>
      <c r="E2" s="234"/>
      <c r="F2" s="234"/>
      <c r="G2" s="234"/>
      <c r="H2" s="234"/>
      <c r="I2" s="234"/>
      <c r="J2" s="234"/>
      <c r="K2" s="234"/>
      <c r="L2" s="234"/>
      <c r="M2" s="234"/>
    </row>
    <row r="3" spans="1:15" ht="16.5" customHeight="1">
      <c r="A3" s="234" t="s">
        <v>169</v>
      </c>
      <c r="B3" s="234"/>
      <c r="C3" s="234"/>
      <c r="D3" s="234"/>
      <c r="E3" s="234"/>
      <c r="F3" s="234"/>
      <c r="G3" s="234"/>
      <c r="H3" s="234"/>
      <c r="I3" s="234"/>
      <c r="J3" s="234"/>
      <c r="K3" s="234"/>
      <c r="L3" s="234"/>
      <c r="M3" s="234"/>
    </row>
    <row r="4" spans="1:15" ht="16.5" thickBot="1">
      <c r="A4" s="133"/>
      <c r="B4" s="133"/>
      <c r="C4" s="133"/>
      <c r="D4" s="133"/>
      <c r="E4" s="133"/>
      <c r="F4" s="133"/>
      <c r="G4" s="133"/>
      <c r="H4" s="133"/>
      <c r="I4" s="133"/>
      <c r="J4" s="133"/>
      <c r="K4" s="133"/>
      <c r="L4" s="133"/>
      <c r="M4" s="133"/>
    </row>
    <row r="5" spans="1:15" ht="28.5" customHeight="1">
      <c r="A5" s="238" t="s">
        <v>0</v>
      </c>
      <c r="B5" s="240" t="s">
        <v>1</v>
      </c>
      <c r="C5" s="240" t="s">
        <v>2</v>
      </c>
      <c r="D5" s="240" t="s">
        <v>3</v>
      </c>
      <c r="E5" s="240" t="s">
        <v>4</v>
      </c>
      <c r="F5" s="240"/>
      <c r="G5" s="240"/>
      <c r="H5" s="240"/>
      <c r="I5" s="240"/>
      <c r="J5" s="240" t="s">
        <v>5</v>
      </c>
      <c r="K5" s="240" t="s">
        <v>6</v>
      </c>
      <c r="L5" s="240" t="s">
        <v>7</v>
      </c>
      <c r="M5" s="267" t="s">
        <v>8</v>
      </c>
      <c r="N5" s="273" t="s">
        <v>83</v>
      </c>
      <c r="O5" s="274"/>
    </row>
    <row r="6" spans="1:15" ht="51.75" thickBot="1">
      <c r="A6" s="239"/>
      <c r="B6" s="241"/>
      <c r="C6" s="241"/>
      <c r="D6" s="241"/>
      <c r="E6" s="134" t="s">
        <v>33</v>
      </c>
      <c r="F6" s="134" t="s">
        <v>9</v>
      </c>
      <c r="G6" s="134" t="s">
        <v>142</v>
      </c>
      <c r="H6" s="134" t="s">
        <v>11</v>
      </c>
      <c r="I6" s="134" t="s">
        <v>12</v>
      </c>
      <c r="J6" s="241"/>
      <c r="K6" s="241"/>
      <c r="L6" s="241"/>
      <c r="M6" s="272"/>
      <c r="N6" s="65" t="s">
        <v>84</v>
      </c>
      <c r="O6" s="66" t="s">
        <v>85</v>
      </c>
    </row>
    <row r="7" spans="1:15" ht="36" customHeight="1" thickBot="1">
      <c r="A7" s="230" t="s">
        <v>52</v>
      </c>
      <c r="B7" s="231"/>
      <c r="C7" s="231"/>
      <c r="D7" s="231"/>
      <c r="E7" s="231"/>
      <c r="F7" s="231"/>
      <c r="G7" s="231"/>
      <c r="H7" s="231"/>
      <c r="I7" s="231"/>
      <c r="J7" s="231"/>
      <c r="K7" s="231"/>
      <c r="L7" s="231"/>
      <c r="M7" s="231"/>
      <c r="N7" s="68"/>
      <c r="O7" s="68"/>
    </row>
    <row r="8" spans="1:15" ht="51">
      <c r="A8" s="1" t="s">
        <v>156</v>
      </c>
      <c r="B8" s="11" t="s">
        <v>38</v>
      </c>
      <c r="C8" s="11" t="s">
        <v>151</v>
      </c>
      <c r="D8" s="8">
        <v>617.9</v>
      </c>
      <c r="E8" s="8">
        <v>282.7</v>
      </c>
      <c r="F8" s="8"/>
      <c r="G8" s="8"/>
      <c r="H8" s="8"/>
      <c r="I8" s="8">
        <v>335.2</v>
      </c>
      <c r="J8" s="8" t="s">
        <v>19</v>
      </c>
      <c r="K8" s="8">
        <v>582.70000000000005</v>
      </c>
      <c r="L8" s="8"/>
      <c r="M8" s="62"/>
      <c r="N8" s="67">
        <v>20</v>
      </c>
      <c r="O8" s="67"/>
    </row>
    <row r="9" spans="1:15" ht="30" customHeight="1" thickBot="1">
      <c r="A9" s="233" t="s">
        <v>157</v>
      </c>
      <c r="B9" s="233"/>
      <c r="C9" s="233"/>
      <c r="D9" s="233"/>
      <c r="E9" s="233"/>
      <c r="F9" s="233"/>
      <c r="G9" s="233"/>
      <c r="H9" s="233"/>
      <c r="I9" s="233"/>
      <c r="J9" s="233"/>
      <c r="K9" s="233"/>
      <c r="L9" s="233"/>
      <c r="M9" s="275"/>
      <c r="N9" s="68"/>
      <c r="O9" s="68"/>
    </row>
    <row r="10" spans="1:15" ht="26.25" thickBot="1">
      <c r="A10" s="2" t="s">
        <v>158</v>
      </c>
      <c r="B10" s="12" t="s">
        <v>39</v>
      </c>
      <c r="C10" s="12" t="s">
        <v>23</v>
      </c>
      <c r="D10" s="12">
        <v>317.89999999999998</v>
      </c>
      <c r="E10" s="7">
        <v>282.7</v>
      </c>
      <c r="F10" s="7"/>
      <c r="G10" s="7"/>
      <c r="H10" s="7"/>
      <c r="I10" s="7">
        <v>35.200000000000003</v>
      </c>
      <c r="J10" s="7" t="s">
        <v>68</v>
      </c>
      <c r="K10" s="7">
        <v>282.7</v>
      </c>
      <c r="L10" s="7"/>
      <c r="M10" s="63"/>
      <c r="N10" s="67">
        <v>10</v>
      </c>
      <c r="O10" s="67" t="s">
        <v>86</v>
      </c>
    </row>
    <row r="11" spans="1:15" ht="58.5" customHeight="1">
      <c r="A11" s="26" t="s">
        <v>159</v>
      </c>
      <c r="B11" s="15" t="s">
        <v>40</v>
      </c>
      <c r="C11" s="15" t="s">
        <v>26</v>
      </c>
      <c r="D11" s="34">
        <v>300</v>
      </c>
      <c r="E11" s="16"/>
      <c r="F11" s="7"/>
      <c r="G11" s="7"/>
      <c r="H11" s="7"/>
      <c r="I11" s="17">
        <v>300</v>
      </c>
      <c r="J11" s="7" t="s">
        <v>69</v>
      </c>
      <c r="K11" s="17">
        <v>300</v>
      </c>
      <c r="L11" s="10"/>
      <c r="M11" s="63"/>
      <c r="N11" s="67">
        <v>10</v>
      </c>
      <c r="O11" s="67" t="s">
        <v>86</v>
      </c>
    </row>
    <row r="12" spans="1:15" ht="25.5">
      <c r="A12" s="7" t="s">
        <v>160</v>
      </c>
      <c r="B12" s="7" t="s">
        <v>41</v>
      </c>
      <c r="C12" s="7" t="s">
        <v>29</v>
      </c>
      <c r="D12" s="7">
        <v>0</v>
      </c>
      <c r="E12" s="7"/>
      <c r="F12" s="12"/>
      <c r="G12" s="12"/>
      <c r="H12" s="12"/>
      <c r="I12" s="12"/>
      <c r="J12" s="13"/>
      <c r="K12" s="12"/>
      <c r="L12" s="12"/>
      <c r="M12" s="64"/>
      <c r="N12" s="67"/>
      <c r="O12" s="67"/>
    </row>
    <row r="13" spans="1:15" ht="25.5">
      <c r="A13" s="7" t="s">
        <v>161</v>
      </c>
      <c r="B13" s="7" t="s">
        <v>42</v>
      </c>
      <c r="C13" s="41" t="s">
        <v>29</v>
      </c>
      <c r="D13" s="7">
        <v>0</v>
      </c>
      <c r="E13" s="7"/>
      <c r="F13" s="12"/>
      <c r="G13" s="12"/>
      <c r="H13" s="12"/>
      <c r="I13" s="12"/>
      <c r="J13" s="13"/>
      <c r="K13" s="12"/>
      <c r="L13" s="12"/>
      <c r="M13" s="63"/>
      <c r="N13" s="67"/>
      <c r="O13" s="67"/>
    </row>
    <row r="14" spans="1:15" ht="36.75" customHeight="1">
      <c r="A14" s="256" t="s">
        <v>154</v>
      </c>
      <c r="B14" s="257"/>
      <c r="C14" s="257"/>
      <c r="D14" s="257"/>
      <c r="E14" s="257"/>
      <c r="F14" s="257"/>
      <c r="G14" s="257"/>
      <c r="H14" s="257"/>
      <c r="I14" s="257"/>
      <c r="J14" s="257"/>
      <c r="K14" s="257"/>
      <c r="L14" s="257"/>
      <c r="M14" s="257"/>
      <c r="N14" s="68"/>
      <c r="O14" s="68"/>
    </row>
    <row r="15" spans="1:15" ht="50.25" customHeight="1">
      <c r="A15" s="7" t="s">
        <v>60</v>
      </c>
      <c r="B15" s="7" t="s">
        <v>108</v>
      </c>
      <c r="C15" s="41" t="s">
        <v>47</v>
      </c>
      <c r="D15" s="48">
        <v>1453</v>
      </c>
      <c r="E15" s="7">
        <v>137.80000000000001</v>
      </c>
      <c r="F15" s="7"/>
      <c r="G15" s="7"/>
      <c r="H15" s="7"/>
      <c r="I15" s="7">
        <v>1315.2</v>
      </c>
      <c r="J15" s="49" t="s">
        <v>130</v>
      </c>
      <c r="K15" s="7">
        <v>1453</v>
      </c>
      <c r="L15" s="7">
        <v>1315.2</v>
      </c>
      <c r="M15" s="63"/>
      <c r="N15" s="67">
        <v>6.9</v>
      </c>
      <c r="O15" s="67">
        <v>6.9</v>
      </c>
    </row>
    <row r="16" spans="1:15" ht="39" customHeight="1">
      <c r="A16" s="282" t="s">
        <v>71</v>
      </c>
      <c r="B16" s="283"/>
      <c r="C16" s="283"/>
      <c r="D16" s="283"/>
      <c r="E16" s="283"/>
      <c r="F16" s="283"/>
      <c r="G16" s="283"/>
      <c r="H16" s="283"/>
      <c r="I16" s="283"/>
      <c r="J16" s="283"/>
      <c r="K16" s="283"/>
      <c r="L16" s="283"/>
      <c r="M16" s="283"/>
      <c r="N16" s="115"/>
      <c r="O16" s="115"/>
    </row>
    <row r="17" spans="1:15" ht="108.75" customHeight="1">
      <c r="A17" s="16" t="s">
        <v>64</v>
      </c>
      <c r="B17" s="16" t="s">
        <v>55</v>
      </c>
      <c r="C17" s="18" t="s">
        <v>152</v>
      </c>
      <c r="D17" s="93">
        <v>0</v>
      </c>
      <c r="E17" s="16"/>
      <c r="F17" s="16"/>
      <c r="G17" s="16"/>
      <c r="H17" s="16"/>
      <c r="I17" s="16"/>
      <c r="J17" s="94" t="s">
        <v>131</v>
      </c>
      <c r="K17" s="16"/>
      <c r="L17" s="16"/>
      <c r="M17" s="87"/>
      <c r="N17" s="114"/>
      <c r="O17" s="114"/>
    </row>
    <row r="18" spans="1:15" ht="47.25" customHeight="1">
      <c r="A18" s="285" t="s">
        <v>115</v>
      </c>
      <c r="B18" s="286"/>
      <c r="C18" s="286"/>
      <c r="D18" s="286"/>
      <c r="E18" s="286"/>
      <c r="F18" s="286"/>
      <c r="G18" s="286"/>
      <c r="H18" s="286"/>
      <c r="I18" s="286"/>
      <c r="J18" s="286"/>
      <c r="K18" s="286"/>
      <c r="L18" s="286"/>
      <c r="M18" s="286"/>
      <c r="N18" s="286"/>
      <c r="O18" s="287"/>
    </row>
    <row r="19" spans="1:15" ht="51">
      <c r="A19" s="7" t="s">
        <v>116</v>
      </c>
      <c r="B19" s="7" t="s">
        <v>109</v>
      </c>
      <c r="C19" s="41" t="s">
        <v>110</v>
      </c>
      <c r="D19" s="48">
        <v>3970.5</v>
      </c>
      <c r="E19" s="7"/>
      <c r="F19" s="7">
        <v>306.06</v>
      </c>
      <c r="G19" s="7"/>
      <c r="H19" s="7"/>
      <c r="I19" s="7">
        <v>3664.44</v>
      </c>
      <c r="J19" s="49">
        <v>42313</v>
      </c>
      <c r="K19" s="7">
        <v>115.5</v>
      </c>
      <c r="L19" s="7"/>
      <c r="M19" s="7"/>
      <c r="N19" s="116"/>
      <c r="O19" s="116"/>
    </row>
    <row r="20" spans="1:15" ht="54" customHeight="1">
      <c r="A20" s="284" t="s">
        <v>140</v>
      </c>
      <c r="B20" s="284"/>
      <c r="C20" s="284"/>
      <c r="D20" s="284"/>
      <c r="E20" s="284"/>
      <c r="F20" s="284"/>
      <c r="G20" s="284"/>
      <c r="H20" s="284"/>
      <c r="I20" s="284"/>
      <c r="J20" s="284"/>
      <c r="K20" s="284"/>
      <c r="L20" s="284"/>
      <c r="M20" s="284"/>
      <c r="N20" s="284"/>
      <c r="O20" s="284"/>
    </row>
    <row r="21" spans="1:15" ht="80.25" customHeight="1">
      <c r="A21" s="7" t="s">
        <v>149</v>
      </c>
      <c r="B21" s="7" t="s">
        <v>148</v>
      </c>
      <c r="C21" s="41" t="s">
        <v>105</v>
      </c>
      <c r="D21" s="48">
        <v>1471.1</v>
      </c>
      <c r="E21" s="7">
        <v>107.7</v>
      </c>
      <c r="F21" s="7"/>
      <c r="G21" s="7"/>
      <c r="H21" s="7"/>
      <c r="I21" s="7">
        <v>1363.4</v>
      </c>
      <c r="J21" s="49"/>
      <c r="K21" s="7"/>
      <c r="L21" s="7"/>
      <c r="M21" s="7"/>
      <c r="N21" s="116"/>
      <c r="O21" s="116"/>
    </row>
    <row r="22" spans="1:15" ht="33.75" customHeight="1">
      <c r="A22" s="285" t="s">
        <v>132</v>
      </c>
      <c r="B22" s="288"/>
      <c r="C22" s="288"/>
      <c r="D22" s="288"/>
      <c r="E22" s="288"/>
      <c r="F22" s="288"/>
      <c r="G22" s="288"/>
      <c r="H22" s="288"/>
      <c r="I22" s="288"/>
      <c r="J22" s="288"/>
      <c r="K22" s="288"/>
      <c r="L22" s="288"/>
      <c r="M22" s="288"/>
      <c r="N22" s="288"/>
      <c r="O22" s="289"/>
    </row>
    <row r="23" spans="1:15" ht="38.25">
      <c r="A23" s="16" t="s">
        <v>162</v>
      </c>
      <c r="B23" s="16" t="s">
        <v>104</v>
      </c>
      <c r="C23" s="18" t="s">
        <v>105</v>
      </c>
      <c r="D23" s="16">
        <v>18.3</v>
      </c>
      <c r="E23" s="16"/>
      <c r="F23" s="16"/>
      <c r="G23" s="16"/>
      <c r="H23" s="16"/>
      <c r="I23" s="16">
        <v>18.3</v>
      </c>
      <c r="J23" s="94" t="s">
        <v>127</v>
      </c>
      <c r="K23" s="16">
        <v>18.3</v>
      </c>
      <c r="L23" s="16">
        <v>18.3</v>
      </c>
      <c r="M23" s="16"/>
      <c r="N23" s="132"/>
      <c r="O23" s="114"/>
    </row>
    <row r="24" spans="1:15" ht="43.5" customHeight="1">
      <c r="A24" s="7" t="s">
        <v>163</v>
      </c>
      <c r="B24" s="7" t="s">
        <v>144</v>
      </c>
      <c r="C24" s="41" t="s">
        <v>145</v>
      </c>
      <c r="D24" s="7">
        <v>0</v>
      </c>
      <c r="E24" s="7"/>
      <c r="F24" s="7"/>
      <c r="G24" s="7"/>
      <c r="H24" s="7"/>
      <c r="I24" s="7">
        <v>0</v>
      </c>
      <c r="J24" s="49"/>
      <c r="K24" s="7"/>
      <c r="L24" s="7"/>
      <c r="M24" s="7"/>
      <c r="N24" s="116"/>
      <c r="O24" s="116"/>
    </row>
    <row r="25" spans="1:15" ht="66.75" customHeight="1">
      <c r="A25" s="279" t="s">
        <v>164</v>
      </c>
      <c r="B25" s="280"/>
      <c r="C25" s="280"/>
      <c r="D25" s="280"/>
      <c r="E25" s="280"/>
      <c r="F25" s="280"/>
      <c r="G25" s="280"/>
      <c r="H25" s="280"/>
      <c r="I25" s="280"/>
      <c r="J25" s="280"/>
      <c r="K25" s="280"/>
      <c r="L25" s="280"/>
      <c r="M25" s="280"/>
      <c r="N25" s="280"/>
      <c r="O25" s="281"/>
    </row>
    <row r="26" spans="1:15" ht="25.5">
      <c r="A26" s="7" t="s">
        <v>165</v>
      </c>
      <c r="B26" s="7" t="s">
        <v>106</v>
      </c>
      <c r="C26" s="41" t="s">
        <v>150</v>
      </c>
      <c r="D26" s="7">
        <v>13.1</v>
      </c>
      <c r="E26" s="7">
        <v>3.7</v>
      </c>
      <c r="F26" s="7"/>
      <c r="G26" s="7"/>
      <c r="H26" s="7"/>
      <c r="I26" s="7">
        <v>9.4</v>
      </c>
      <c r="J26" s="49"/>
      <c r="K26" s="7"/>
      <c r="L26" s="7"/>
      <c r="M26" s="7"/>
      <c r="N26" s="122"/>
      <c r="O26" s="67"/>
    </row>
    <row r="27" spans="1:15" ht="74.25" customHeight="1">
      <c r="A27" s="7" t="s">
        <v>166</v>
      </c>
      <c r="B27" s="7" t="s">
        <v>146</v>
      </c>
      <c r="C27" s="41" t="s">
        <v>147</v>
      </c>
      <c r="D27" s="7">
        <v>104</v>
      </c>
      <c r="E27" s="7">
        <v>104</v>
      </c>
      <c r="F27" s="7"/>
      <c r="G27" s="7"/>
      <c r="H27" s="7"/>
      <c r="I27" s="7"/>
      <c r="J27" s="49"/>
      <c r="K27" s="7"/>
      <c r="L27" s="7"/>
      <c r="M27" s="7"/>
      <c r="N27" s="116"/>
      <c r="O27" s="116"/>
    </row>
    <row r="28" spans="1:15" s="113" customFormat="1" ht="60" customHeight="1">
      <c r="A28" s="284" t="s">
        <v>119</v>
      </c>
      <c r="B28" s="284"/>
      <c r="C28" s="284"/>
      <c r="D28" s="284"/>
      <c r="E28" s="284"/>
      <c r="F28" s="284"/>
      <c r="G28" s="284"/>
      <c r="H28" s="284"/>
      <c r="I28" s="284"/>
      <c r="J28" s="284"/>
      <c r="K28" s="284"/>
      <c r="L28" s="284"/>
      <c r="M28" s="284"/>
      <c r="N28" s="284"/>
      <c r="O28" s="284"/>
    </row>
    <row r="29" spans="1:15" ht="85.5" customHeight="1">
      <c r="A29" s="111" t="s">
        <v>191</v>
      </c>
      <c r="B29" s="111" t="s">
        <v>92</v>
      </c>
      <c r="C29" s="111" t="s">
        <v>93</v>
      </c>
      <c r="D29" s="121">
        <v>158595.5</v>
      </c>
      <c r="E29" s="111"/>
      <c r="F29" s="111">
        <v>2.6</v>
      </c>
      <c r="G29" s="111"/>
      <c r="H29" s="111"/>
      <c r="I29" s="121">
        <v>158592.9</v>
      </c>
      <c r="J29" s="111" t="s">
        <v>114</v>
      </c>
      <c r="K29" s="112">
        <v>158595.5</v>
      </c>
      <c r="L29" s="111">
        <v>9294.7999999999993</v>
      </c>
      <c r="M29" s="111">
        <v>8.6999999999999993</v>
      </c>
      <c r="N29" s="111"/>
      <c r="O29" s="111"/>
    </row>
    <row r="30" spans="1:15" ht="47.25" customHeight="1">
      <c r="A30" s="276" t="s">
        <v>121</v>
      </c>
      <c r="B30" s="277"/>
      <c r="C30" s="277"/>
      <c r="D30" s="277"/>
      <c r="E30" s="277"/>
      <c r="F30" s="277"/>
      <c r="G30" s="277"/>
      <c r="H30" s="277"/>
      <c r="I30" s="277"/>
      <c r="J30" s="277"/>
      <c r="K30" s="277"/>
      <c r="L30" s="277"/>
      <c r="M30" s="277"/>
      <c r="N30" s="115"/>
      <c r="O30" s="115"/>
    </row>
    <row r="31" spans="1:15" ht="51">
      <c r="A31" s="7" t="s">
        <v>122</v>
      </c>
      <c r="B31" s="7" t="s">
        <v>54</v>
      </c>
      <c r="C31" s="41" t="s">
        <v>66</v>
      </c>
      <c r="D31" s="48">
        <v>0</v>
      </c>
      <c r="E31" s="7"/>
      <c r="F31" s="7"/>
      <c r="G31" s="7" t="s">
        <v>141</v>
      </c>
      <c r="H31" s="7"/>
      <c r="I31" s="7"/>
      <c r="J31" s="49" t="s">
        <v>135</v>
      </c>
      <c r="K31" s="7"/>
      <c r="L31" s="7" t="s">
        <v>133</v>
      </c>
      <c r="M31" s="63"/>
      <c r="N31" s="67"/>
      <c r="O31" s="67"/>
    </row>
    <row r="32" spans="1:15" ht="51">
      <c r="A32" s="16" t="s">
        <v>123</v>
      </c>
      <c r="B32" s="16" t="s">
        <v>76</v>
      </c>
      <c r="C32" s="18" t="s">
        <v>77</v>
      </c>
      <c r="D32" s="93">
        <v>0</v>
      </c>
      <c r="E32" s="16"/>
      <c r="F32" s="16"/>
      <c r="G32" s="7" t="s">
        <v>141</v>
      </c>
      <c r="H32" s="16"/>
      <c r="I32" s="16"/>
      <c r="J32" s="94" t="s">
        <v>136</v>
      </c>
      <c r="K32" s="16"/>
      <c r="L32" s="16" t="s">
        <v>134</v>
      </c>
      <c r="M32" s="87"/>
      <c r="N32" s="114"/>
      <c r="O32" s="114"/>
    </row>
    <row r="33" spans="1:15" ht="76.5">
      <c r="A33" s="7" t="s">
        <v>124</v>
      </c>
      <c r="B33" s="7" t="s">
        <v>90</v>
      </c>
      <c r="C33" s="41" t="s">
        <v>186</v>
      </c>
      <c r="D33" s="48">
        <v>0</v>
      </c>
      <c r="E33" s="7"/>
      <c r="F33" s="7"/>
      <c r="G33" s="7" t="s">
        <v>141</v>
      </c>
      <c r="H33" s="7"/>
      <c r="I33" s="7"/>
      <c r="J33" s="49" t="s">
        <v>137</v>
      </c>
      <c r="K33" s="7"/>
      <c r="L33" s="7" t="s">
        <v>133</v>
      </c>
      <c r="M33" s="7"/>
      <c r="N33" s="116"/>
      <c r="O33" s="116"/>
    </row>
    <row r="34" spans="1:15" s="57" customFormat="1" ht="45" customHeight="1">
      <c r="A34" s="276" t="s">
        <v>125</v>
      </c>
      <c r="B34" s="277"/>
      <c r="C34" s="277"/>
      <c r="D34" s="277"/>
      <c r="E34" s="277"/>
      <c r="F34" s="277"/>
      <c r="G34" s="277"/>
      <c r="H34" s="277"/>
      <c r="I34" s="277"/>
      <c r="J34" s="277"/>
      <c r="K34" s="277"/>
      <c r="L34" s="277"/>
      <c r="M34" s="290"/>
      <c r="N34" s="115"/>
      <c r="O34" s="115"/>
    </row>
    <row r="35" spans="1:15" ht="127.5">
      <c r="A35" s="16" t="s">
        <v>128</v>
      </c>
      <c r="B35" s="16" t="s">
        <v>74</v>
      </c>
      <c r="C35" s="16" t="s">
        <v>75</v>
      </c>
      <c r="D35" s="125">
        <v>0</v>
      </c>
      <c r="E35" s="16"/>
      <c r="F35" s="16"/>
      <c r="G35" s="16" t="s">
        <v>141</v>
      </c>
      <c r="H35" s="16"/>
      <c r="I35" s="16"/>
      <c r="J35" s="16" t="s">
        <v>138</v>
      </c>
      <c r="K35" s="16"/>
      <c r="L35" s="16" t="s">
        <v>133</v>
      </c>
      <c r="M35" s="87"/>
      <c r="N35" s="114"/>
      <c r="O35" s="114"/>
    </row>
    <row r="36" spans="1:15" ht="43.5" customHeight="1">
      <c r="A36" s="284" t="s">
        <v>126</v>
      </c>
      <c r="B36" s="284"/>
      <c r="C36" s="284"/>
      <c r="D36" s="284"/>
      <c r="E36" s="284"/>
      <c r="F36" s="284"/>
      <c r="G36" s="284"/>
      <c r="H36" s="284"/>
      <c r="I36" s="284"/>
      <c r="J36" s="284"/>
      <c r="K36" s="284"/>
      <c r="L36" s="284"/>
      <c r="M36" s="284"/>
      <c r="N36" s="284"/>
      <c r="O36" s="284"/>
    </row>
    <row r="37" spans="1:15" ht="51">
      <c r="A37" s="15" t="s">
        <v>129</v>
      </c>
      <c r="B37" s="15" t="s">
        <v>111</v>
      </c>
      <c r="C37" s="15" t="s">
        <v>112</v>
      </c>
      <c r="D37" s="137">
        <v>0</v>
      </c>
      <c r="E37" s="15"/>
      <c r="F37" s="15"/>
      <c r="G37" s="15" t="s">
        <v>141</v>
      </c>
      <c r="H37" s="15"/>
      <c r="I37" s="15"/>
      <c r="J37" s="15" t="s">
        <v>168</v>
      </c>
      <c r="K37" s="15"/>
      <c r="L37" s="15" t="s">
        <v>133</v>
      </c>
      <c r="M37" s="92"/>
      <c r="N37" s="138"/>
      <c r="O37" s="138"/>
    </row>
    <row r="38" spans="1:15" ht="30.75" customHeight="1">
      <c r="A38" s="284" t="s">
        <v>170</v>
      </c>
      <c r="B38" s="284"/>
      <c r="C38" s="284"/>
      <c r="D38" s="284"/>
      <c r="E38" s="284"/>
      <c r="F38" s="284"/>
      <c r="G38" s="284"/>
      <c r="H38" s="284"/>
      <c r="I38" s="284"/>
      <c r="J38" s="284"/>
      <c r="K38" s="284"/>
      <c r="L38" s="284"/>
      <c r="M38" s="284"/>
      <c r="N38" s="284"/>
      <c r="O38" s="284"/>
    </row>
    <row r="39" spans="1:15" ht="38.25">
      <c r="A39" s="7" t="s">
        <v>192</v>
      </c>
      <c r="B39" s="7" t="s">
        <v>171</v>
      </c>
      <c r="C39" s="7" t="s">
        <v>112</v>
      </c>
      <c r="D39" s="10">
        <v>0</v>
      </c>
      <c r="E39" s="7"/>
      <c r="F39" s="7"/>
      <c r="G39" s="7" t="s">
        <v>141</v>
      </c>
      <c r="H39" s="7"/>
      <c r="I39" s="7"/>
      <c r="J39" s="7" t="s">
        <v>86</v>
      </c>
      <c r="K39" s="7"/>
      <c r="L39" s="7" t="s">
        <v>133</v>
      </c>
      <c r="M39" s="7"/>
      <c r="N39" s="116"/>
      <c r="O39" s="116"/>
    </row>
    <row r="40" spans="1:15" ht="21.75" customHeight="1">
      <c r="A40" s="105" t="s">
        <v>14</v>
      </c>
      <c r="B40" s="278">
        <v>20</v>
      </c>
      <c r="C40" s="278"/>
      <c r="D40" s="106">
        <f>D10+D11+D15+D19+D21</f>
        <v>7512.5</v>
      </c>
      <c r="E40" s="106">
        <f>E8+E15+E21</f>
        <v>528.20000000000005</v>
      </c>
      <c r="F40" s="106">
        <f>F19</f>
        <v>306.06</v>
      </c>
      <c r="G40" s="106"/>
      <c r="H40" s="106">
        <v>0</v>
      </c>
      <c r="I40" s="106">
        <f>I8+I15+I19+I21</f>
        <v>6678.24</v>
      </c>
      <c r="J40" s="136"/>
      <c r="K40" s="126">
        <f>K8+K15+K19+K23</f>
        <v>2169.5</v>
      </c>
      <c r="L40" s="106">
        <f>L15+L23</f>
        <v>1333.5</v>
      </c>
      <c r="M40" s="108">
        <v>0</v>
      </c>
      <c r="N40" s="109">
        <v>26.9</v>
      </c>
      <c r="O40" s="109">
        <v>6.9</v>
      </c>
    </row>
    <row r="41" spans="1:15" ht="28.5" customHeight="1" thickBot="1">
      <c r="A41" s="42" t="s">
        <v>15</v>
      </c>
      <c r="B41" s="245" t="s">
        <v>189</v>
      </c>
      <c r="C41" s="246"/>
      <c r="D41" s="43">
        <f>D10+D11+D15+D19+D21+D29</f>
        <v>166108</v>
      </c>
      <c r="E41" s="43">
        <f>E8+E15+E21</f>
        <v>528.20000000000005</v>
      </c>
      <c r="F41" s="43">
        <v>308.66000000000003</v>
      </c>
      <c r="G41" s="43"/>
      <c r="H41" s="43">
        <v>0</v>
      </c>
      <c r="I41" s="43">
        <f>I40+I29</f>
        <v>165271.13999999998</v>
      </c>
      <c r="J41" s="45"/>
      <c r="K41" s="44">
        <f>K40+K29</f>
        <v>160765</v>
      </c>
      <c r="L41" s="44">
        <f>L15+L23+L29</f>
        <v>10628.3</v>
      </c>
      <c r="M41" s="135" t="s">
        <v>155</v>
      </c>
      <c r="N41" s="69">
        <v>26.9</v>
      </c>
      <c r="O41" s="69">
        <v>6.9</v>
      </c>
    </row>
    <row r="42" spans="1:15">
      <c r="K42" s="25"/>
      <c r="L42" s="25"/>
      <c r="M42" s="25"/>
    </row>
    <row r="43" spans="1:15" ht="74.25" customHeight="1">
      <c r="A43" s="229" t="s">
        <v>43</v>
      </c>
      <c r="B43" s="229"/>
      <c r="C43" s="229"/>
      <c r="D43" s="38"/>
      <c r="E43" s="37"/>
      <c r="F43" s="37"/>
      <c r="G43" s="37" t="s">
        <v>17</v>
      </c>
      <c r="I43" s="20"/>
      <c r="K43" s="19"/>
      <c r="L43" s="19"/>
    </row>
  </sheetData>
  <mergeCells count="29">
    <mergeCell ref="A14:M14"/>
    <mergeCell ref="A1:M1"/>
    <mergeCell ref="A2:M2"/>
    <mergeCell ref="A3:M3"/>
    <mergeCell ref="A5:A6"/>
    <mergeCell ref="B5:B6"/>
    <mergeCell ref="C5:C6"/>
    <mergeCell ref="D5:D6"/>
    <mergeCell ref="E5:I5"/>
    <mergeCell ref="J5:J6"/>
    <mergeCell ref="K5:K6"/>
    <mergeCell ref="L5:L6"/>
    <mergeCell ref="M5:M6"/>
    <mergeCell ref="N5:O5"/>
    <mergeCell ref="A7:M7"/>
    <mergeCell ref="A9:M9"/>
    <mergeCell ref="A43:C43"/>
    <mergeCell ref="A16:M16"/>
    <mergeCell ref="A18:O18"/>
    <mergeCell ref="A20:O20"/>
    <mergeCell ref="A22:O22"/>
    <mergeCell ref="A25:O25"/>
    <mergeCell ref="A28:O28"/>
    <mergeCell ref="A30:M30"/>
    <mergeCell ref="A34:M34"/>
    <mergeCell ref="A36:O36"/>
    <mergeCell ref="B40:C40"/>
    <mergeCell ref="B41:C41"/>
    <mergeCell ref="A38:O38"/>
  </mergeCell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на 01.04.15</vt:lpstr>
      <vt:lpstr> на 01.05.2015</vt:lpstr>
      <vt:lpstr>на 01.06.2015г</vt:lpstr>
      <vt:lpstr>на 01.07.2015г</vt:lpstr>
      <vt:lpstr>на 01.08.2015г</vt:lpstr>
      <vt:lpstr>на 01.09.2015г</vt:lpstr>
      <vt:lpstr>на 01.10.2015г.</vt:lpstr>
      <vt:lpstr>на 01.11.2015г.</vt:lpstr>
      <vt:lpstr>на 01.12.2015г.</vt:lpstr>
      <vt:lpstr>на 01.01.2016г.</vt:lpstr>
      <vt:lpstr>на 01.03.2016г.</vt:lpstr>
      <vt:lpstr>на 01.04.2016г.</vt:lpstr>
      <vt:lpstr>на 01.04.2016</vt:lpstr>
      <vt:lpstr>на 01.05.2016</vt:lpstr>
      <vt:lpstr>на 01.06.2016</vt:lpstr>
      <vt:lpstr>на 01.07.2016</vt:lpstr>
      <vt:lpstr>на 01.08.2016</vt:lpstr>
      <vt:lpstr>на 01.09.2016</vt:lpstr>
      <vt:lpstr>на 01.01.2017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2017-11-16T01:35:26Z</dcterms:modified>
</cp:coreProperties>
</file>