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Лист1!$A$1:$AH$29</definedName>
  </definedNames>
  <calcPr calcId="125725"/>
</workbook>
</file>

<file path=xl/calcChain.xml><?xml version="1.0" encoding="utf-8"?>
<calcChain xmlns="http://schemas.openxmlformats.org/spreadsheetml/2006/main">
  <c r="AF21" i="1"/>
  <c r="AH18"/>
  <c r="AE18"/>
  <c r="U21"/>
  <c r="T21"/>
  <c r="AG18"/>
  <c r="AG21" s="1"/>
  <c r="AD18"/>
  <c r="Y21"/>
  <c r="V21"/>
  <c r="AE21"/>
  <c r="O21"/>
  <c r="R21"/>
  <c r="AH21"/>
  <c r="Q21"/>
  <c r="W21"/>
  <c r="AG21" i="2"/>
  <c r="AG21" i="3"/>
  <c r="Q21" i="2"/>
  <c r="Q21" i="3"/>
  <c r="N21" i="2"/>
  <c r="N21" i="3"/>
  <c r="N21" i="1"/>
  <c r="AD21" l="1"/>
  <c r="K21"/>
  <c r="AA21"/>
</calcChain>
</file>

<file path=xl/sharedStrings.xml><?xml version="1.0" encoding="utf-8"?>
<sst xmlns="http://schemas.openxmlformats.org/spreadsheetml/2006/main" count="109" uniqueCount="88">
  <si>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</si>
  <si>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</si>
  <si>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</si>
  <si>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</si>
  <si>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</si>
  <si>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</si>
  <si>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</si>
  <si>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</si>
  <si>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</si>
  <si>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</si>
  <si>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</si>
  <si>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</si>
  <si>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</si>
  <si>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</si>
  <si>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</si>
  <si>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</si>
  <si>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</si>
  <si>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</si>
  <si>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</si>
  <si>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</si>
  <si>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</si>
  <si>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</si>
  <si>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</si>
  <si>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</si>
  <si>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</si>
  <si>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</si>
  <si>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</si>
  <si>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</si>
  <si>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</si>
  <si>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</si>
  <si>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</si>
  <si>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</si>
  <si>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</si>
  <si>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</si>
  <si>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</si>
  <si>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</si>
  <si>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</si>
  <si>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</si>
  <si>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</si>
  <si>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</si>
  <si>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</si>
  <si>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</si>
  <si>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</si>
  <si>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</si>
  <si>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</si>
  <si>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</si>
  <si>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</si>
  <si>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</si>
  <si>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</si>
  <si>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</si>
  <si>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</si>
  <si>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</si>
  <si>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</si>
  <si>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34006-010-МУ "Администрация городского округа муниципального образования - "город Тулун"</t>
  </si>
  <si>
    <t>30.10.2013</t>
  </si>
  <si>
    <t>Министерство финансов Иркутской области</t>
  </si>
  <si>
    <t>Доходы местного бюджета</t>
  </si>
  <si>
    <t>2-13/001</t>
  </si>
  <si>
    <t>Администрация городского округа</t>
  </si>
  <si>
    <t>Бюджетный кредит Договор №78 от 30.10.2013</t>
  </si>
  <si>
    <t>распоряжение Правительства Иркутской области от 25 октября 2013 года №448-рп «О предоставлении бюджетного кредита муниципальному образованию - «город Тулун»</t>
  </si>
  <si>
    <t>28.10.2016</t>
  </si>
  <si>
    <t>5,5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</si>
  <si>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</si>
  <si>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</si>
  <si>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</si>
  <si>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</si>
  <si>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</t>
  </si>
  <si>
    <t>28.02.2014</t>
  </si>
  <si>
    <t>27.02.2017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</si>
  <si>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</si>
  <si>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</si>
  <si>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</si>
  <si>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</si>
  <si>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</t>
  </si>
  <si>
    <t>05.05.2017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</si>
  <si>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</si>
  <si>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</si>
  <si>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</si>
  <si>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</si>
  <si>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</si>
  <si>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</si>
  <si>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27 тыс.руб.</t>
  </si>
  <si>
    <r>
      <t>Верхний предел муниципального долга, установленный по состоянию на 1 января 2018 г.________</t>
    </r>
    <r>
      <rPr>
        <u/>
        <sz val="16"/>
        <rFont val="Times New Roman"/>
        <family val="1"/>
        <charset val="204"/>
      </rPr>
      <t>_34029,5</t>
    </r>
  </si>
  <si>
    <t>И.о.председателя Комитета по финансам администрации городского округа</t>
  </si>
  <si>
    <t>Е.В.Холодова</t>
  </si>
  <si>
    <t>по состоянию на   01.10.2017</t>
  </si>
  <si>
    <t>исп.Т.В.Тарасова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</si>
</sst>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0" fillId="0" borderId="1" xfId="0" applyNumberFormat="1" applyFont="1" applyBorder="1"/>
    <xf numFmtId="49" fontId="10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/>
    <xf numFmtId="49" fontId="10" fillId="0" borderId="1" xfId="0" applyNumberFormat="1" applyFont="1" applyBorder="1" applyAlignment="1">
      <alignment vertical="center" wrapText="1"/>
    </xf>
    <xf numFmtId="49" fontId="11" fillId="0" borderId="0" xfId="0" applyNumberFormat="1" applyFont="1"/>
    <xf numFmtId="49" fontId="10" fillId="0" borderId="1" xfId="0" applyNumberFormat="1" applyFont="1" applyBorder="1" applyAlignment="1">
      <alignment wrapText="1"/>
    </xf>
    <xf numFmtId="0" fontId="7" fillId="0" borderId="0" xfId="0" applyFont="1"/>
    <xf numFmtId="0" fontId="10" fillId="0" borderId="0" xfId="0" applyFont="1"/>
    <xf numFmtId="49" fontId="5" fillId="0" borderId="0" xfId="0" applyNumberFormat="1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1"/>
  <sheetViews>
    <sheetView tabSelected="1" view="pageBreakPreview" topLeftCell="A2" zoomScale="75" zoomScaleNormal="100" zoomScaleSheetLayoutView="75" workbookViewId="0">
      <pane xSplit="19380"/>
      <selection activeCell="G5" sqref="G5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86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83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1" t="s">
        <v>63</v>
      </c>
      <c r="B13" s="31"/>
      <c r="C13" s="31"/>
      <c r="D13" s="31"/>
      <c r="E13" s="31"/>
      <c r="F13" s="18" t="s">
        <v>82</v>
      </c>
      <c r="P13" s="4"/>
      <c r="Q13" s="4"/>
      <c r="R13" s="4"/>
    </row>
    <row r="14" spans="1:34" ht="15.6">
      <c r="P14" s="4"/>
      <c r="Q14" s="29" t="s">
        <v>81</v>
      </c>
      <c r="R14" s="4"/>
      <c r="AG14" s="30" t="s">
        <v>81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.75" customHeight="1">
      <c r="A18" s="20" t="s">
        <v>53</v>
      </c>
      <c r="B18" s="19" t="s">
        <v>54</v>
      </c>
      <c r="C18" s="19" t="s">
        <v>57</v>
      </c>
      <c r="D18" s="20" t="s">
        <v>59</v>
      </c>
      <c r="E18" s="20" t="s">
        <v>60</v>
      </c>
      <c r="F18" s="24" t="s">
        <v>58</v>
      </c>
      <c r="G18" s="24" t="s">
        <v>55</v>
      </c>
      <c r="H18" s="19" t="s">
        <v>54</v>
      </c>
      <c r="I18" s="19" t="s">
        <v>61</v>
      </c>
      <c r="J18" s="19"/>
      <c r="K18" s="21">
        <v>3156000</v>
      </c>
      <c r="L18" s="19" t="s">
        <v>62</v>
      </c>
      <c r="M18" s="24" t="s">
        <v>56</v>
      </c>
      <c r="N18" s="21">
        <v>1429000</v>
      </c>
      <c r="O18" s="21">
        <v>39800.46</v>
      </c>
      <c r="P18" s="21"/>
      <c r="Q18" s="21">
        <v>1429000</v>
      </c>
      <c r="R18" s="21">
        <v>39800.46</v>
      </c>
      <c r="S18" s="21">
        <v>0</v>
      </c>
      <c r="T18" s="21">
        <v>90323.11</v>
      </c>
      <c r="U18" s="21">
        <v>222041.60000000001</v>
      </c>
      <c r="V18" s="21">
        <v>1429000</v>
      </c>
      <c r="W18" s="21">
        <v>0</v>
      </c>
      <c r="X18" s="21"/>
      <c r="Y18" s="21">
        <v>1429000</v>
      </c>
      <c r="Z18" s="21"/>
      <c r="AA18" s="21">
        <v>0</v>
      </c>
      <c r="AB18" s="21"/>
      <c r="AC18" s="21"/>
      <c r="AD18" s="21">
        <f>N18-V18</f>
        <v>0</v>
      </c>
      <c r="AE18" s="21">
        <f>R18+T18</f>
        <v>130123.57</v>
      </c>
      <c r="AF18" s="21">
        <v>222041.60000000001</v>
      </c>
      <c r="AG18" s="21">
        <f>Q18-Y18</f>
        <v>0</v>
      </c>
      <c r="AH18" s="21">
        <f>AE18</f>
        <v>130123.57</v>
      </c>
    </row>
    <row r="19" spans="1:34" ht="138" customHeight="1">
      <c r="A19" s="20" t="s">
        <v>64</v>
      </c>
      <c r="B19" s="19" t="s">
        <v>68</v>
      </c>
      <c r="C19" s="19" t="s">
        <v>65</v>
      </c>
      <c r="D19" s="20" t="s">
        <v>66</v>
      </c>
      <c r="E19" s="20" t="s">
        <v>67</v>
      </c>
      <c r="F19" s="24" t="s">
        <v>58</v>
      </c>
      <c r="G19" s="24" t="s">
        <v>55</v>
      </c>
      <c r="H19" s="19" t="s">
        <v>68</v>
      </c>
      <c r="I19" s="19" t="s">
        <v>69</v>
      </c>
      <c r="J19" s="19"/>
      <c r="K19" s="21">
        <v>12000000</v>
      </c>
      <c r="L19" s="19" t="s">
        <v>62</v>
      </c>
      <c r="M19" s="24" t="s">
        <v>56</v>
      </c>
      <c r="N19" s="21">
        <v>12000000</v>
      </c>
      <c r="O19" s="21">
        <v>269625.32</v>
      </c>
      <c r="P19" s="21"/>
      <c r="Q19" s="21">
        <v>10741000</v>
      </c>
      <c r="R19" s="21">
        <v>269625.32</v>
      </c>
      <c r="T19" s="21">
        <v>11003.32</v>
      </c>
      <c r="U19" s="21"/>
      <c r="V19" s="21">
        <v>0</v>
      </c>
      <c r="W19" s="21">
        <v>0</v>
      </c>
      <c r="X19" s="21"/>
      <c r="Y19" s="21">
        <v>0</v>
      </c>
      <c r="Z19" s="21"/>
      <c r="AA19" s="21"/>
      <c r="AB19" s="21"/>
      <c r="AC19" s="21"/>
      <c r="AD19" s="21">
        <v>12000000</v>
      </c>
      <c r="AE19" s="21">
        <v>280628.64</v>
      </c>
      <c r="AF19" s="21">
        <v>0</v>
      </c>
      <c r="AG19" s="21">
        <v>12000000</v>
      </c>
      <c r="AH19" s="21">
        <v>280628.64</v>
      </c>
    </row>
    <row r="20" spans="1:34" ht="133.5" customHeight="1">
      <c r="A20" s="20" t="s">
        <v>70</v>
      </c>
      <c r="B20" s="19" t="s">
        <v>71</v>
      </c>
      <c r="C20" s="19" t="s">
        <v>72</v>
      </c>
      <c r="D20" s="20" t="s">
        <v>73</v>
      </c>
      <c r="E20" s="20" t="s">
        <v>74</v>
      </c>
      <c r="F20" s="24" t="s">
        <v>58</v>
      </c>
      <c r="G20" s="24" t="s">
        <v>55</v>
      </c>
      <c r="H20" s="19" t="s">
        <v>71</v>
      </c>
      <c r="I20" s="19" t="s">
        <v>75</v>
      </c>
      <c r="J20" s="19"/>
      <c r="K20" s="21">
        <v>7873000</v>
      </c>
      <c r="L20" s="19" t="s">
        <v>62</v>
      </c>
      <c r="M20" s="24" t="s">
        <v>56</v>
      </c>
      <c r="N20" s="21">
        <v>7873000</v>
      </c>
      <c r="O20" s="21">
        <v>189290.46</v>
      </c>
      <c r="P20" s="21"/>
      <c r="Q20" s="21">
        <v>6998000</v>
      </c>
      <c r="R20" s="21">
        <v>189290.46</v>
      </c>
      <c r="S20" s="21">
        <v>0</v>
      </c>
      <c r="T20" s="21">
        <v>16481.16</v>
      </c>
      <c r="U20" s="21"/>
      <c r="V20" s="21">
        <v>0</v>
      </c>
      <c r="W20" s="21">
        <v>0</v>
      </c>
      <c r="X20" s="21"/>
      <c r="Y20" s="21">
        <v>0</v>
      </c>
      <c r="Z20" s="21"/>
      <c r="AA20" s="21"/>
      <c r="AB20" s="21"/>
      <c r="AC20" s="21"/>
      <c r="AD20" s="21">
        <v>7873000</v>
      </c>
      <c r="AE20" s="21">
        <v>205771.62</v>
      </c>
      <c r="AF20" s="21">
        <v>0</v>
      </c>
      <c r="AG20" s="21">
        <v>7873000</v>
      </c>
      <c r="AH20" s="21">
        <v>205771.62</v>
      </c>
    </row>
    <row r="21" spans="1:34" ht="32.25" customHeight="1">
      <c r="A21" s="22" t="s">
        <v>52</v>
      </c>
      <c r="B21" s="19"/>
      <c r="C21" s="19"/>
      <c r="D21" s="19"/>
      <c r="E21" s="19"/>
      <c r="F21" s="19"/>
      <c r="G21" s="19"/>
      <c r="H21" s="19"/>
      <c r="I21" s="19"/>
      <c r="J21" s="19"/>
      <c r="K21" s="21">
        <f>K19+K18+K20</f>
        <v>23029000</v>
      </c>
      <c r="L21" s="19"/>
      <c r="M21" s="19"/>
      <c r="N21" s="21">
        <f>N18+N19+N20</f>
        <v>21302000</v>
      </c>
      <c r="O21" s="21">
        <f>O18+O19+O20</f>
        <v>498716.24</v>
      </c>
      <c r="P21" s="21"/>
      <c r="Q21" s="21">
        <f>Q19+Q20+Q18</f>
        <v>19168000</v>
      </c>
      <c r="R21" s="21">
        <f>R18+R19+R20</f>
        <v>498716.24</v>
      </c>
      <c r="S21" s="21">
        <v>0</v>
      </c>
      <c r="T21" s="21">
        <f>T19+T20+T18</f>
        <v>117807.59</v>
      </c>
      <c r="U21" s="21">
        <f>U19+U20+U18</f>
        <v>222041.60000000001</v>
      </c>
      <c r="V21" s="21">
        <f>V18</f>
        <v>1429000</v>
      </c>
      <c r="W21" s="21">
        <f>W18+W19+W20</f>
        <v>0</v>
      </c>
      <c r="X21" s="21"/>
      <c r="Y21" s="21">
        <f>Y18</f>
        <v>1429000</v>
      </c>
      <c r="Z21" s="21"/>
      <c r="AA21" s="21">
        <f>AA18</f>
        <v>0</v>
      </c>
      <c r="AB21" s="21"/>
      <c r="AC21" s="21"/>
      <c r="AD21" s="21">
        <f>AD19+AD18+AD20</f>
        <v>19873000</v>
      </c>
      <c r="AE21" s="21">
        <f>AE18+AE19+AE20</f>
        <v>616523.83000000007</v>
      </c>
      <c r="AF21" s="21">
        <f>AF18+AF19+AF20</f>
        <v>222041.60000000001</v>
      </c>
      <c r="AG21" s="21">
        <f>AG19+AG20+AG18</f>
        <v>19873000</v>
      </c>
      <c r="AH21" s="21">
        <f>AH18+AH19+AH20</f>
        <v>616523.83000000007</v>
      </c>
    </row>
    <row r="22" spans="1:34">
      <c r="A22" s="2"/>
    </row>
    <row r="23" spans="1:34">
      <c r="A23" s="2"/>
    </row>
    <row r="24" spans="1:34" ht="17.399999999999999" customHeight="1">
      <c r="A24" s="32" t="s">
        <v>84</v>
      </c>
      <c r="B24" s="32"/>
      <c r="C24" s="32"/>
      <c r="D24" s="32"/>
      <c r="E24" s="23"/>
      <c r="F24" s="23"/>
      <c r="G24" s="23"/>
      <c r="H24" s="23"/>
    </row>
    <row r="25" spans="1:34" ht="5.25" customHeight="1">
      <c r="A25" s="32"/>
      <c r="B25" s="32"/>
      <c r="C25" s="32"/>
      <c r="D25" s="32"/>
      <c r="E25" s="23"/>
      <c r="F25" s="23"/>
      <c r="G25" s="23"/>
      <c r="H25" s="16"/>
    </row>
    <row r="26" spans="1:34" ht="18" customHeight="1">
      <c r="A26" s="32"/>
      <c r="B26" s="32"/>
      <c r="C26" s="32"/>
      <c r="D26" s="32"/>
      <c r="H26" s="16" t="s">
        <v>85</v>
      </c>
    </row>
    <row r="27" spans="1:34" ht="18">
      <c r="A27" s="16"/>
    </row>
    <row r="29" spans="1:34" ht="33" customHeight="1">
      <c r="A29" s="27" t="s">
        <v>87</v>
      </c>
    </row>
    <row r="30" spans="1:34" ht="33" customHeight="1"/>
    <row r="31" spans="1:34" ht="33" customHeight="1"/>
  </sheetData>
  <autoFilter ref="A16:AH16"/>
  <mergeCells count="3">
    <mergeCell ref="A11:F11"/>
    <mergeCell ref="A13:E13"/>
    <mergeCell ref="A24:D26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6" t="s">
        <v>81</v>
      </c>
      <c r="AG14" s="28" t="s">
        <v>81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76</v>
      </c>
    </row>
    <row r="25" spans="1:33" ht="5.25" customHeight="1"/>
    <row r="26" spans="1:33" ht="18">
      <c r="A26" s="25" t="s">
        <v>77</v>
      </c>
    </row>
    <row r="27" spans="1:33" ht="18">
      <c r="A27" s="25" t="s">
        <v>78</v>
      </c>
      <c r="H27" s="25" t="s">
        <v>79</v>
      </c>
    </row>
    <row r="29" spans="1:33" ht="33" customHeight="1">
      <c r="B29" s="28" t="s">
        <v>80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B2</cp:lastModifiedBy>
  <cp:lastPrinted>2017-10-02T08:19:02Z</cp:lastPrinted>
  <dcterms:created xsi:type="dcterms:W3CDTF">2011-12-26T06:00:37Z</dcterms:created>
  <dcterms:modified xsi:type="dcterms:W3CDTF">2017-10-02T08:44:56Z</dcterms:modified>
</cp:coreProperties>
</file>