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95" windowHeight="793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1">Диагностика!$A$1:$K$160</definedName>
    <definedName name="_xlnm.Print_Area" localSheetId="3">'Инвест. проекты'!$A$1:$H$16</definedName>
    <definedName name="_xlnm.Print_Area" localSheetId="2">'Расчет ИФО'!$A$1:$I$28</definedName>
  </definedNames>
  <calcPr calcId="125725"/>
</workbook>
</file>

<file path=xl/calcChain.xml><?xml version="1.0" encoding="utf-8"?>
<calcChain xmlns="http://schemas.openxmlformats.org/spreadsheetml/2006/main">
  <c r="I158" i="2"/>
  <c r="F158"/>
  <c r="E158"/>
  <c r="K78"/>
  <c r="J78"/>
  <c r="I78"/>
  <c r="H78"/>
  <c r="G78"/>
  <c r="F78"/>
  <c r="E78"/>
  <c r="K44"/>
  <c r="J44"/>
  <c r="I44"/>
  <c r="H44"/>
  <c r="G44"/>
  <c r="F44"/>
  <c r="E44"/>
  <c r="E158" i="1"/>
  <c r="E159"/>
  <c r="E153"/>
  <c r="E154"/>
  <c r="E155"/>
  <c r="E156"/>
  <c r="E150"/>
  <c r="E151"/>
  <c r="E141"/>
  <c r="E142"/>
  <c r="E143"/>
  <c r="E144"/>
  <c r="E145"/>
  <c r="E146"/>
  <c r="E147"/>
  <c r="E137"/>
  <c r="E138"/>
  <c r="E139"/>
  <c r="E140"/>
  <c r="E132"/>
  <c r="E133"/>
  <c r="E134"/>
  <c r="E127"/>
  <c r="E128"/>
  <c r="E129"/>
  <c r="E130"/>
  <c r="E124"/>
  <c r="E125"/>
  <c r="E122"/>
  <c r="E115"/>
  <c r="E116"/>
  <c r="E117"/>
  <c r="E118"/>
  <c r="E119"/>
  <c r="E120"/>
  <c r="E121"/>
  <c r="E111"/>
  <c r="E112"/>
  <c r="E113"/>
  <c r="E114"/>
  <c r="E110"/>
  <c r="E108"/>
  <c r="E106"/>
  <c r="E104"/>
  <c r="E81"/>
  <c r="E28"/>
  <c r="E29"/>
  <c r="E22"/>
  <c r="E23"/>
  <c r="E24"/>
  <c r="E25"/>
  <c r="E26"/>
  <c r="E27"/>
  <c r="E16"/>
  <c r="E17"/>
  <c r="E18"/>
  <c r="E19"/>
  <c r="E20"/>
  <c r="E21"/>
  <c r="E14"/>
  <c r="E15"/>
  <c r="E11"/>
  <c r="E7"/>
  <c r="E9"/>
</calcChain>
</file>

<file path=xl/sharedStrings.xml><?xml version="1.0" encoding="utf-8"?>
<sst xmlns="http://schemas.openxmlformats.org/spreadsheetml/2006/main" count="498" uniqueCount="256">
  <si>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</si>
  <si>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</si>
  <si>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</si>
  <si>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</si>
  <si>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</si>
  <si>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</si>
  <si>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</si>
  <si>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</si>
  <si>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</si>
  <si>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</si>
  <si>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</si>
  <si>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</si>
  <si>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</si>
  <si>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</si>
  <si>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</si>
  <si>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</si>
  <si>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</si>
  <si>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</si>
  <si>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</si>
  <si>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</si>
  <si>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</si>
  <si>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</si>
  <si>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</si>
  <si>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</si>
  <si>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</si>
  <si>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</si>
  <si>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</si>
  <si>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</si>
  <si>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</si>
  <si>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</si>
  <si>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</si>
  <si>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</si>
  <si>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</si>
  <si>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</si>
  <si>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</si>
  <si>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</si>
  <si>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</si>
  <si>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</si>
  <si>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</si>
  <si>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</si>
  <si>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</si>
  <si>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</si>
  <si>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</si>
  <si>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</si>
  <si>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</si>
  <si>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</si>
  <si>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</si>
  <si>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</si>
  <si>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</si>
  <si>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</si>
  <si>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</si>
  <si>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</si>
  <si>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</si>
  <si>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</si>
  <si>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</si>
  <si>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</si>
  <si>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</si>
  <si>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</si>
  <si>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</si>
  <si>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</si>
  <si>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</si>
  <si>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</si>
  <si>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</si>
  <si>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</si>
  <si>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</si>
  <si>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</si>
  <si>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</si>
  <si>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</si>
  <si>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</si>
  <si>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</si>
  <si>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</si>
  <si>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</si>
  <si>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</si>
  <si>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</si>
  <si>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</si>
  <si>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</si>
  <si>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</si>
  <si>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</si>
  <si>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</si>
  <si>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</si>
  <si>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</si>
  <si>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</si>
  <si>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</si>
  <si>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</si>
  <si>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</si>
  <si>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</si>
  <si>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</si>
  <si>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</si>
  <si>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</si>
  <si>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</si>
  <si>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</si>
  <si>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</si>
  <si>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</si>
  <si>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</si>
  <si>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</si>
  <si>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</si>
  <si>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</si>
  <si>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</si>
  <si>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</si>
  <si>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</si>
  <si>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</si>
  <si>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</si>
  <si>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</si>
  <si>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</si>
  <si>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</si>
  <si>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</si>
  <si>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</si>
  <si>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</si>
  <si>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</si>
  <si>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</si>
  <si>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</si>
  <si>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</si>
  <si>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</si>
  <si>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</si>
  <si>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</si>
  <si>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</si>
  <si>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</si>
  <si>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</si>
  <si>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</si>
  <si>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</si>
  <si>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</si>
  <si>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</si>
  <si>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</si>
  <si>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</si>
  <si>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</si>
  <si>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</si>
  <si>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</si>
  <si>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</si>
  <si>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</si>
  <si>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</si>
  <si>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</si>
  <si>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</si>
  <si>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</si>
  <si>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</si>
  <si>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</si>
  <si>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</si>
  <si>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</si>
  <si>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</si>
  <si>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</si>
  <si>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</si>
  <si>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</si>
  <si>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</si>
  <si>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</si>
  <si>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</si>
  <si>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</si>
  <si>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</si>
  <si>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</si>
  <si>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</si>
  <si>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</si>
  <si>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 xml:space="preserve">Обеспечение электрической энергией, газом и паром; кондиционирование воздуха (раздел D)
</t>
  </si>
  <si>
    <t>Производство пищевых продуктов</t>
  </si>
  <si>
    <t>Мука пшеничная и пшенично-ржаная,т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</si>
  <si>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</si>
  <si>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</si>
  <si>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</si>
  <si>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10.61.21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</si>
  <si>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</si>
  <si>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</si>
  <si>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</si>
  <si>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</si>
  <si>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</si>
  <si>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</si>
  <si>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</si>
  <si>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</si>
  <si>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</si>
  <si>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</si>
  <si>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</si>
  <si>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</si>
  <si>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</si>
  <si>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</si>
  <si>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</si>
  <si>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</si>
  <si>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</si>
  <si>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</si>
  <si>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</si>
  <si>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</si>
  <si>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</si>
  <si>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</si>
  <si>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</si>
  <si>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</si>
  <si>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</si>
  <si>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</si>
  <si>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Проект 1</t>
  </si>
  <si>
    <t>Проект 2</t>
  </si>
  <si>
    <t>ВСЕГО ПО ПРОЕКТУ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</si>
  <si>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</si>
  <si>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</si>
  <si>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</si>
  <si>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</si>
  <si>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</si>
  <si>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</si>
  <si>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</si>
  <si>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</si>
  <si>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</si>
  <si>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</si>
  <si>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</si>
  <si>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</si>
  <si>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</si>
  <si>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</si>
  <si>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</si>
  <si>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</si>
  <si>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</si>
  <si>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</si>
  <si>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</si>
  <si>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</si>
  <si>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</si>
  <si>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</si>
  <si>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</si>
  <si>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</si>
  <si>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</si>
  <si>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</si>
  <si>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</si>
  <si>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</si>
  <si>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</si>
  <si>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</si>
  <si>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</si>
  <si>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</si>
  <si>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</si>
  <si>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</si>
  <si>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</si>
  <si>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</si>
  <si>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</si>
  <si>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</si>
  <si>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</si>
  <si>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</si>
  <si>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</si>
  <si>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</si>
  <si>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</si>
  <si>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</si>
  <si>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</si>
  <si>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</si>
  <si>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</si>
  <si>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Пар и горячая вода,Тысяча гигакалорий</t>
  </si>
  <si>
    <t>35.30.11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</si>
  <si>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</si>
  <si>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</si>
  <si>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</si>
  <si>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</si>
  <si>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</si>
  <si>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</si>
  <si>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</si>
  <si>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</si>
  <si>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</si>
  <si>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</si>
  <si>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</si>
  <si>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</si>
  <si>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ООО "Кедр", директор Гоцман Александр Васильевич, тел. 89021739480 о_kedr@bk.ru</t>
  </si>
  <si>
    <t>Цех по переработке кедровых орех запушен в январе 2017 года, готовая продукция поступает в продажу, цех по переработке дикорастущих  в стадии подготовки помещения</t>
  </si>
  <si>
    <t>12000 тонн шпона в год</t>
  </si>
  <si>
    <t>ооо "Целсиор" , доверенное лицо Чекрыжова  Мария Олеговна 89642106090 chekryzhova.maha@mail.ru</t>
  </si>
  <si>
    <t>Запушено 2 производственные линии  по производству шпона березового, закупается оборудование для запуска еще двух производственных линий для увеличения производственных мощностей</t>
  </si>
  <si>
    <t>75 тонн  в год</t>
  </si>
  <si>
    <t>Аналитический отчет о социально-экономической ситуации в муниципальном образовании "город Тулун" за   2 квартал  2018   г.</t>
  </si>
  <si>
    <t xml:space="preserve"> _________"город Тулун"   1 полугодие   2018  г.</t>
  </si>
  <si>
    <t>ИП Соболевская И.Н.</t>
  </si>
  <si>
    <t>ООО "Кедр"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</si>
</sst>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7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4" fillId="0" borderId="11" xfId="0" applyFont="1" applyBorder="1"/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4" fillId="0" borderId="13" xfId="0" applyFont="1" applyBorder="1"/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0" fontId="24" fillId="2" borderId="11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16" xfId="0" applyBorder="1"/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4" fillId="0" borderId="16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36" fillId="3" borderId="32" xfId="0" applyFont="1" applyFill="1" applyBorder="1" applyAlignment="1">
      <alignment vertical="center" wrapText="1"/>
    </xf>
    <xf numFmtId="0" fontId="36" fillId="3" borderId="12" xfId="0" applyFont="1" applyFill="1" applyBorder="1" applyAlignment="1">
      <alignment vertical="center" wrapText="1"/>
    </xf>
    <xf numFmtId="0" fontId="36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justify" vertical="center" wrapText="1"/>
    </xf>
    <xf numFmtId="0" fontId="36" fillId="3" borderId="36" xfId="0" applyFont="1" applyFill="1" applyBorder="1" applyAlignment="1">
      <alignment vertical="center" wrapText="1"/>
    </xf>
    <xf numFmtId="0" fontId="36" fillId="3" borderId="37" xfId="0" applyFont="1" applyFill="1" applyBorder="1" applyAlignment="1">
      <alignment vertical="center" wrapText="1"/>
    </xf>
    <xf numFmtId="0" fontId="36" fillId="3" borderId="38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1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2" fillId="4" borderId="15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3" fillId="0" borderId="16" xfId="0" applyFont="1" applyBorder="1"/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0" fontId="33" fillId="0" borderId="6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topLeftCell="A43" zoomScale="80" zoomScaleNormal="75" zoomScaleSheetLayoutView="80" workbookViewId="0">
      <selection activeCell="D44" sqref="D44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05" customHeight="1">
      <c r="A1" s="1"/>
      <c r="B1" s="2"/>
      <c r="C1" s="1"/>
      <c r="D1" s="180" t="s">
        <v>5</v>
      </c>
      <c r="E1" s="180"/>
    </row>
    <row r="2" spans="1:5" ht="18">
      <c r="A2" s="2"/>
      <c r="B2" s="2"/>
      <c r="C2" s="1"/>
      <c r="D2" s="181"/>
      <c r="E2" s="181"/>
    </row>
    <row r="3" spans="1:5" ht="51" customHeight="1">
      <c r="A3" s="182" t="s">
        <v>252</v>
      </c>
      <c r="B3" s="182"/>
      <c r="C3" s="182"/>
      <c r="D3" s="182"/>
      <c r="E3" s="182"/>
    </row>
    <row r="4" spans="1:5" ht="18">
      <c r="A4" s="183"/>
      <c r="B4" s="183"/>
      <c r="C4" s="183"/>
      <c r="D4" s="183"/>
      <c r="E4" s="183"/>
    </row>
    <row r="5" spans="1:5" ht="111" customHeight="1">
      <c r="A5" s="156" t="s">
        <v>6</v>
      </c>
      <c r="B5" s="157" t="s">
        <v>7</v>
      </c>
      <c r="C5" s="158" t="s">
        <v>8</v>
      </c>
      <c r="D5" s="159" t="s">
        <v>9</v>
      </c>
      <c r="E5" s="158" t="s">
        <v>10</v>
      </c>
    </row>
    <row r="6" spans="1:5" ht="18.75">
      <c r="A6" s="185" t="s">
        <v>11</v>
      </c>
      <c r="B6" s="186"/>
      <c r="C6" s="186"/>
      <c r="D6" s="186"/>
      <c r="E6" s="187"/>
    </row>
    <row r="7" spans="1:5" ht="39">
      <c r="A7" s="3" t="s">
        <v>209</v>
      </c>
      <c r="B7" s="42" t="s">
        <v>12</v>
      </c>
      <c r="C7" s="30">
        <v>2467.8000000000002</v>
      </c>
      <c r="D7" s="30">
        <v>2373.1999999999998</v>
      </c>
      <c r="E7" s="98">
        <f>C7*100/D7</f>
        <v>103.98617899882018</v>
      </c>
    </row>
    <row r="8" spans="1:5" ht="18.75">
      <c r="A8" s="7" t="s">
        <v>13</v>
      </c>
      <c r="B8" s="8"/>
      <c r="C8" s="9"/>
      <c r="D8" s="9"/>
      <c r="E8" s="10"/>
    </row>
    <row r="9" spans="1:5" ht="41.25" customHeight="1">
      <c r="A9" s="85" t="s">
        <v>171</v>
      </c>
      <c r="B9" s="11" t="s">
        <v>12</v>
      </c>
      <c r="C9" s="12">
        <v>182.2</v>
      </c>
      <c r="D9" s="12">
        <v>178.6</v>
      </c>
      <c r="E9" s="13">
        <f>C9*100/D9</f>
        <v>102.01567749160135</v>
      </c>
    </row>
    <row r="10" spans="1:5" ht="42.75" customHeight="1">
      <c r="A10" s="85" t="s">
        <v>200</v>
      </c>
      <c r="B10" s="11" t="s">
        <v>12</v>
      </c>
      <c r="C10" s="85"/>
      <c r="D10" s="85"/>
      <c r="E10" s="13"/>
    </row>
    <row r="11" spans="1:5" ht="20.25" customHeight="1">
      <c r="A11" s="85" t="s">
        <v>172</v>
      </c>
      <c r="B11" s="11" t="s">
        <v>12</v>
      </c>
      <c r="C11" s="12">
        <v>182.2</v>
      </c>
      <c r="D11" s="12">
        <v>178.6</v>
      </c>
      <c r="E11" s="13">
        <f>C11*100/D11</f>
        <v>102.01567749160135</v>
      </c>
    </row>
    <row r="12" spans="1:5" ht="18.75">
      <c r="A12" s="39" t="s">
        <v>173</v>
      </c>
      <c r="B12" s="11" t="s">
        <v>12</v>
      </c>
      <c r="C12" s="12"/>
      <c r="D12" s="12"/>
      <c r="E12" s="13"/>
    </row>
    <row r="13" spans="1:5" ht="18.75">
      <c r="A13" s="99" t="s">
        <v>101</v>
      </c>
      <c r="B13" s="11" t="s">
        <v>12</v>
      </c>
      <c r="C13" s="12"/>
      <c r="D13" s="12"/>
      <c r="E13" s="13"/>
    </row>
    <row r="14" spans="1:5" ht="18.75">
      <c r="A14" s="99" t="s">
        <v>102</v>
      </c>
      <c r="B14" s="11" t="s">
        <v>12</v>
      </c>
      <c r="C14" s="12">
        <v>123.8</v>
      </c>
      <c r="D14" s="12">
        <v>119</v>
      </c>
      <c r="E14" s="13">
        <f>C14*100/D14</f>
        <v>104.03361344537815</v>
      </c>
    </row>
    <row r="15" spans="1:5" ht="37.5" customHeight="1">
      <c r="A15" s="85" t="s">
        <v>174</v>
      </c>
      <c r="B15" s="11" t="s">
        <v>12</v>
      </c>
      <c r="C15" s="12">
        <v>740.2</v>
      </c>
      <c r="D15" s="12">
        <v>725.7</v>
      </c>
      <c r="E15" s="13">
        <f>C15*100/D15</f>
        <v>101.99807082816591</v>
      </c>
    </row>
    <row r="16" spans="1:5" ht="41.25" customHeight="1">
      <c r="A16" s="85" t="s">
        <v>175</v>
      </c>
      <c r="B16" s="11" t="s">
        <v>12</v>
      </c>
      <c r="C16" s="12">
        <v>62</v>
      </c>
      <c r="D16" s="12">
        <v>60.5</v>
      </c>
      <c r="E16" s="13">
        <f t="shared" ref="E16:E29" si="0">C16*100/D16</f>
        <v>102.47933884297521</v>
      </c>
    </row>
    <row r="17" spans="1:5" ht="18.75">
      <c r="A17" s="99" t="s">
        <v>224</v>
      </c>
      <c r="B17" s="11" t="s">
        <v>12</v>
      </c>
      <c r="C17" s="12">
        <v>9.5</v>
      </c>
      <c r="D17" s="12">
        <v>3.3</v>
      </c>
      <c r="E17" s="13">
        <f t="shared" si="0"/>
        <v>287.87878787878788</v>
      </c>
    </row>
    <row r="18" spans="1:5" ht="37.5">
      <c r="A18" s="39" t="s">
        <v>201</v>
      </c>
      <c r="B18" s="11" t="s">
        <v>12</v>
      </c>
      <c r="C18" s="12">
        <v>1084.5</v>
      </c>
      <c r="D18" s="12">
        <v>1053</v>
      </c>
      <c r="E18" s="13">
        <f t="shared" si="0"/>
        <v>102.99145299145299</v>
      </c>
    </row>
    <row r="19" spans="1:5" ht="18.75">
      <c r="A19" s="39" t="s">
        <v>223</v>
      </c>
      <c r="B19" s="11" t="s">
        <v>12</v>
      </c>
      <c r="C19" s="12">
        <v>85.3</v>
      </c>
      <c r="D19" s="12">
        <v>70.599999999999994</v>
      </c>
      <c r="E19" s="13">
        <f t="shared" si="0"/>
        <v>120.8215297450425</v>
      </c>
    </row>
    <row r="20" spans="1:5" ht="18.75">
      <c r="A20" s="39" t="s">
        <v>225</v>
      </c>
      <c r="B20" s="11" t="s">
        <v>12</v>
      </c>
      <c r="C20" s="12">
        <v>37.200000000000003</v>
      </c>
      <c r="D20" s="12">
        <v>36.4</v>
      </c>
      <c r="E20" s="13">
        <f t="shared" si="0"/>
        <v>102.19780219780222</v>
      </c>
    </row>
    <row r="21" spans="1:5" ht="18.75">
      <c r="A21" s="99" t="s">
        <v>106</v>
      </c>
      <c r="B21" s="11" t="s">
        <v>12</v>
      </c>
      <c r="C21" s="12">
        <v>143.1</v>
      </c>
      <c r="D21" s="12">
        <v>186.6</v>
      </c>
      <c r="E21" s="13">
        <f t="shared" si="0"/>
        <v>76.688102893890672</v>
      </c>
    </row>
    <row r="22" spans="1:5" ht="39">
      <c r="A22" s="15" t="s">
        <v>14</v>
      </c>
      <c r="B22" s="11" t="s">
        <v>15</v>
      </c>
      <c r="C22" s="16">
        <v>59.2</v>
      </c>
      <c r="D22" s="16">
        <v>56.9</v>
      </c>
      <c r="E22" s="13">
        <f>C22*100/D22</f>
        <v>104.04217926186293</v>
      </c>
    </row>
    <row r="23" spans="1:5" ht="19.5">
      <c r="A23" s="15" t="s">
        <v>115</v>
      </c>
      <c r="B23" s="11" t="s">
        <v>12</v>
      </c>
      <c r="C23" s="12">
        <v>57.4</v>
      </c>
      <c r="D23" s="12">
        <v>57.25</v>
      </c>
      <c r="E23" s="13">
        <f t="shared" si="0"/>
        <v>100.26200873362446</v>
      </c>
    </row>
    <row r="24" spans="1:5" ht="19.5">
      <c r="A24" s="15" t="s">
        <v>16</v>
      </c>
      <c r="B24" s="11" t="s">
        <v>12</v>
      </c>
      <c r="C24" s="12">
        <v>40.299999999999997</v>
      </c>
      <c r="D24" s="12">
        <v>39.25</v>
      </c>
      <c r="E24" s="13">
        <f t="shared" si="0"/>
        <v>102.67515923566877</v>
      </c>
    </row>
    <row r="25" spans="1:5" ht="19.5">
      <c r="A25" s="15" t="s">
        <v>17</v>
      </c>
      <c r="B25" s="11" t="s">
        <v>18</v>
      </c>
      <c r="C25" s="12">
        <v>34</v>
      </c>
      <c r="D25" s="12">
        <v>33.299999999999997</v>
      </c>
      <c r="E25" s="13">
        <f t="shared" si="0"/>
        <v>102.10210210210211</v>
      </c>
    </row>
    <row r="26" spans="1:5" ht="19.5">
      <c r="A26" s="15" t="s">
        <v>19</v>
      </c>
      <c r="B26" s="11" t="s">
        <v>18</v>
      </c>
      <c r="C26" s="12">
        <v>66</v>
      </c>
      <c r="D26" s="12">
        <v>66.7</v>
      </c>
      <c r="E26" s="13">
        <f t="shared" si="0"/>
        <v>98.950524737631184</v>
      </c>
    </row>
    <row r="27" spans="1:5" ht="58.5">
      <c r="A27" s="18" t="s">
        <v>20</v>
      </c>
      <c r="B27" s="11" t="s">
        <v>12</v>
      </c>
      <c r="C27" s="12">
        <v>110</v>
      </c>
      <c r="D27" s="12">
        <v>97.9</v>
      </c>
      <c r="E27" s="13">
        <f t="shared" si="0"/>
        <v>112.35955056179775</v>
      </c>
    </row>
    <row r="28" spans="1:5" ht="58.5">
      <c r="A28" s="18" t="s">
        <v>21</v>
      </c>
      <c r="B28" s="11" t="s">
        <v>12</v>
      </c>
      <c r="C28" s="12">
        <v>108.7</v>
      </c>
      <c r="D28" s="12">
        <v>97.9</v>
      </c>
      <c r="E28" s="13">
        <f>C28*100/D28</f>
        <v>111.03166496424923</v>
      </c>
    </row>
    <row r="29" spans="1:5" ht="58.5">
      <c r="A29" s="18" t="s">
        <v>116</v>
      </c>
      <c r="B29" s="11" t="s">
        <v>15</v>
      </c>
      <c r="C29" s="84">
        <v>3.1</v>
      </c>
      <c r="D29" s="84">
        <v>2.2999999999999998</v>
      </c>
      <c r="E29" s="13">
        <f t="shared" si="0"/>
        <v>134.78260869565219</v>
      </c>
    </row>
    <row r="30" spans="1:5" ht="18.75">
      <c r="A30" s="185" t="s">
        <v>23</v>
      </c>
      <c r="B30" s="186"/>
      <c r="C30" s="188"/>
      <c r="D30" s="188"/>
      <c r="E30" s="189"/>
    </row>
    <row r="31" spans="1:5" ht="18.75">
      <c r="A31" s="89" t="s">
        <v>202</v>
      </c>
      <c r="B31" s="151"/>
      <c r="C31" s="152"/>
      <c r="D31" s="152"/>
      <c r="E31" s="153"/>
    </row>
    <row r="32" spans="1:5" ht="37.5">
      <c r="A32" s="155" t="s">
        <v>207</v>
      </c>
      <c r="B32" s="8" t="s">
        <v>12</v>
      </c>
      <c r="C32" s="83">
        <v>505</v>
      </c>
      <c r="D32" s="83">
        <v>468</v>
      </c>
      <c r="E32" s="83"/>
    </row>
    <row r="33" spans="1:5" ht="18.75">
      <c r="A33" s="155" t="s">
        <v>208</v>
      </c>
      <c r="B33" s="8" t="s">
        <v>18</v>
      </c>
      <c r="C33" s="154">
        <v>108</v>
      </c>
      <c r="D33" s="154">
        <v>102</v>
      </c>
      <c r="E33" s="17"/>
    </row>
    <row r="34" spans="1:5" ht="18.75">
      <c r="A34" s="92" t="s">
        <v>125</v>
      </c>
      <c r="B34" s="42"/>
      <c r="C34" s="30"/>
      <c r="D34" s="30"/>
      <c r="E34" s="91"/>
    </row>
    <row r="35" spans="1:5" ht="37.5">
      <c r="A35" s="87" t="s">
        <v>24</v>
      </c>
      <c r="B35" s="8" t="s">
        <v>12</v>
      </c>
      <c r="C35" s="9"/>
      <c r="D35" s="9"/>
      <c r="E35" s="86"/>
    </row>
    <row r="36" spans="1:5" ht="18.75">
      <c r="A36" s="87" t="s">
        <v>177</v>
      </c>
      <c r="B36" s="8" t="s">
        <v>18</v>
      </c>
      <c r="C36" s="9"/>
      <c r="D36" s="9"/>
      <c r="E36" s="17"/>
    </row>
    <row r="37" spans="1:5" ht="18.75">
      <c r="A37" s="92" t="s">
        <v>126</v>
      </c>
      <c r="B37" s="42"/>
      <c r="C37" s="30"/>
      <c r="D37" s="30"/>
      <c r="E37" s="91"/>
    </row>
    <row r="38" spans="1:5" ht="37.5">
      <c r="A38" s="88" t="s">
        <v>24</v>
      </c>
      <c r="B38" s="8" t="s">
        <v>12</v>
      </c>
      <c r="C38" s="9">
        <v>141.5</v>
      </c>
      <c r="D38" s="9">
        <v>136</v>
      </c>
      <c r="E38" s="86"/>
    </row>
    <row r="39" spans="1:5" ht="18.75">
      <c r="A39" s="87" t="s">
        <v>177</v>
      </c>
      <c r="B39" s="8" t="s">
        <v>18</v>
      </c>
      <c r="C39" s="9">
        <v>110.45</v>
      </c>
      <c r="D39" s="9">
        <v>104</v>
      </c>
      <c r="E39" s="17"/>
    </row>
    <row r="40" spans="1:5" ht="37.5">
      <c r="A40" s="92" t="s">
        <v>127</v>
      </c>
      <c r="B40" s="42"/>
      <c r="C40" s="30"/>
      <c r="D40" s="30"/>
      <c r="E40" s="91"/>
    </row>
    <row r="41" spans="1:5" ht="37.5">
      <c r="A41" s="88" t="s">
        <v>109</v>
      </c>
      <c r="B41" s="8" t="s">
        <v>12</v>
      </c>
      <c r="C41" s="9">
        <v>298.10000000000002</v>
      </c>
      <c r="D41" s="9">
        <v>271</v>
      </c>
      <c r="E41" s="86"/>
    </row>
    <row r="42" spans="1:5" ht="18.75">
      <c r="A42" s="90" t="s">
        <v>177</v>
      </c>
      <c r="B42" s="11" t="s">
        <v>18</v>
      </c>
      <c r="C42" s="12">
        <v>105.62</v>
      </c>
      <c r="D42" s="12">
        <v>98.3</v>
      </c>
      <c r="E42" s="17"/>
    </row>
    <row r="43" spans="1:5" ht="56.25">
      <c r="A43" s="92" t="s">
        <v>170</v>
      </c>
      <c r="B43" s="42"/>
      <c r="C43" s="30"/>
      <c r="D43" s="30"/>
      <c r="E43" s="91"/>
    </row>
    <row r="44" spans="1:5" ht="37.5">
      <c r="A44" s="88" t="s">
        <v>109</v>
      </c>
      <c r="B44" s="8" t="s">
        <v>12</v>
      </c>
      <c r="C44" s="9">
        <v>65.400000000000006</v>
      </c>
      <c r="D44" s="9">
        <v>61</v>
      </c>
      <c r="E44" s="86"/>
    </row>
    <row r="45" spans="1:5" ht="37.5">
      <c r="A45" s="95" t="s">
        <v>204</v>
      </c>
      <c r="B45" s="96"/>
      <c r="C45" s="45"/>
      <c r="D45" s="45"/>
      <c r="E45" s="12"/>
    </row>
    <row r="46" spans="1:5" ht="18.75">
      <c r="A46" s="24" t="s">
        <v>25</v>
      </c>
      <c r="B46" s="19" t="s">
        <v>12</v>
      </c>
      <c r="C46" s="23"/>
      <c r="D46" s="23"/>
      <c r="E46" s="10"/>
    </row>
    <row r="47" spans="1:5" ht="18.75">
      <c r="A47" s="25" t="s">
        <v>203</v>
      </c>
      <c r="B47" s="26" t="s">
        <v>18</v>
      </c>
      <c r="C47" s="20"/>
      <c r="D47" s="20"/>
      <c r="E47" s="27"/>
    </row>
    <row r="48" spans="1:5" ht="18.75">
      <c r="A48" s="28" t="s">
        <v>205</v>
      </c>
      <c r="B48" s="29"/>
      <c r="C48" s="30"/>
      <c r="D48" s="30"/>
      <c r="E48" s="5"/>
    </row>
    <row r="49" spans="1:5" ht="18.75">
      <c r="A49" s="31" t="s">
        <v>26</v>
      </c>
      <c r="B49" s="8" t="s">
        <v>12</v>
      </c>
      <c r="C49" s="9">
        <v>14.5</v>
      </c>
      <c r="D49" s="9">
        <v>13.9</v>
      </c>
      <c r="E49" s="13"/>
    </row>
    <row r="50" spans="1:5" ht="18.75">
      <c r="A50" s="31" t="s">
        <v>27</v>
      </c>
      <c r="B50" s="8" t="s">
        <v>28</v>
      </c>
      <c r="C50" s="9">
        <v>953.14</v>
      </c>
      <c r="D50" s="9">
        <v>311.89999999999998</v>
      </c>
      <c r="E50" s="13"/>
    </row>
    <row r="51" spans="1:5" ht="18.75">
      <c r="A51" s="32" t="s">
        <v>29</v>
      </c>
      <c r="B51" s="26" t="s">
        <v>28</v>
      </c>
      <c r="C51" s="20">
        <v>0.01</v>
      </c>
      <c r="D51" s="20">
        <v>0.01</v>
      </c>
      <c r="E51" s="33"/>
    </row>
    <row r="52" spans="1:5" ht="18.75">
      <c r="A52" s="160" t="s">
        <v>206</v>
      </c>
      <c r="B52" s="22"/>
      <c r="C52" s="23"/>
      <c r="D52" s="23"/>
      <c r="E52" s="5"/>
    </row>
    <row r="53" spans="1:5" ht="18.75">
      <c r="A53" s="161" t="s">
        <v>30</v>
      </c>
      <c r="B53" s="8" t="s">
        <v>31</v>
      </c>
      <c r="C53" s="9">
        <v>1964</v>
      </c>
      <c r="D53" s="9">
        <v>1108</v>
      </c>
      <c r="E53" s="13"/>
    </row>
    <row r="54" spans="1:5" ht="18.75">
      <c r="A54" s="162" t="s">
        <v>32</v>
      </c>
      <c r="B54" s="19" t="s">
        <v>33</v>
      </c>
      <c r="C54" s="23">
        <v>13638</v>
      </c>
      <c r="D54" s="23">
        <v>5738</v>
      </c>
      <c r="E54" s="10"/>
    </row>
    <row r="55" spans="1:5" ht="37.5">
      <c r="A55" s="28" t="s">
        <v>176</v>
      </c>
      <c r="B55" s="29"/>
      <c r="C55" s="30"/>
      <c r="D55" s="30"/>
      <c r="E55" s="5"/>
    </row>
    <row r="56" spans="1:5" ht="18.75">
      <c r="A56" s="31" t="s">
        <v>34</v>
      </c>
      <c r="B56" s="8" t="s">
        <v>12</v>
      </c>
      <c r="C56" s="9">
        <v>2126</v>
      </c>
      <c r="D56" s="9">
        <v>2045.2</v>
      </c>
      <c r="E56" s="10"/>
    </row>
    <row r="57" spans="1:5" ht="18.75">
      <c r="A57" s="32" t="s">
        <v>35</v>
      </c>
      <c r="B57" s="26" t="s">
        <v>18</v>
      </c>
      <c r="C57" s="20">
        <v>102</v>
      </c>
      <c r="D57" s="20">
        <v>104.8</v>
      </c>
      <c r="E57" s="27"/>
    </row>
    <row r="58" spans="1:5" ht="18.75">
      <c r="A58" s="28" t="s">
        <v>36</v>
      </c>
      <c r="B58" s="29"/>
      <c r="C58" s="30"/>
      <c r="D58" s="30"/>
      <c r="E58" s="5"/>
    </row>
    <row r="59" spans="1:5" ht="18.75">
      <c r="A59" s="31" t="s">
        <v>37</v>
      </c>
      <c r="B59" s="8" t="s">
        <v>38</v>
      </c>
      <c r="C59" s="9">
        <v>303</v>
      </c>
      <c r="D59" s="9">
        <v>298</v>
      </c>
      <c r="E59" s="10"/>
    </row>
    <row r="60" spans="1:5" ht="37.5">
      <c r="A60" s="32" t="s">
        <v>39</v>
      </c>
      <c r="B60" s="26" t="s">
        <v>18</v>
      </c>
      <c r="C60" s="20">
        <v>51</v>
      </c>
      <c r="D60" s="20">
        <v>51</v>
      </c>
      <c r="E60" s="27"/>
    </row>
    <row r="61" spans="1:5" ht="19.5">
      <c r="A61" s="3" t="s">
        <v>128</v>
      </c>
      <c r="B61" s="19" t="s">
        <v>15</v>
      </c>
      <c r="C61" s="5">
        <v>54234</v>
      </c>
      <c r="D61" s="5">
        <v>52000</v>
      </c>
      <c r="E61" s="6"/>
    </row>
    <row r="62" spans="1:5" ht="18.75">
      <c r="A62" s="34" t="s">
        <v>40</v>
      </c>
      <c r="B62" s="35" t="s">
        <v>15</v>
      </c>
      <c r="C62" s="20"/>
      <c r="D62" s="20"/>
      <c r="E62" s="21"/>
    </row>
    <row r="63" spans="1:5" ht="18.75">
      <c r="A63" s="190" t="s">
        <v>211</v>
      </c>
      <c r="B63" s="188"/>
      <c r="C63" s="188"/>
      <c r="D63" s="188"/>
      <c r="E63" s="189"/>
    </row>
    <row r="64" spans="1:5" ht="78">
      <c r="A64" s="3" t="s">
        <v>41</v>
      </c>
      <c r="B64" s="19" t="s">
        <v>52</v>
      </c>
      <c r="C64" s="36"/>
      <c r="D64" s="36"/>
      <c r="E64" s="6"/>
    </row>
    <row r="65" spans="1:5" ht="19.5">
      <c r="A65" s="15" t="s">
        <v>42</v>
      </c>
      <c r="B65" s="37"/>
      <c r="C65" s="38"/>
      <c r="D65" s="38"/>
      <c r="E65" s="38"/>
    </row>
    <row r="66" spans="1:5" ht="18.75">
      <c r="A66" s="39" t="s">
        <v>43</v>
      </c>
      <c r="B66" s="11" t="s">
        <v>44</v>
      </c>
      <c r="C66" s="38"/>
      <c r="D66" s="38"/>
      <c r="E66" s="13"/>
    </row>
    <row r="67" spans="1:5" ht="18.75">
      <c r="A67" s="38" t="s">
        <v>45</v>
      </c>
      <c r="B67" s="11" t="s">
        <v>18</v>
      </c>
      <c r="C67" s="38"/>
      <c r="D67" s="38"/>
      <c r="E67" s="17"/>
    </row>
    <row r="68" spans="1:5" ht="18.75">
      <c r="A68" s="39" t="s">
        <v>46</v>
      </c>
      <c r="B68" s="11" t="s">
        <v>44</v>
      </c>
      <c r="C68" s="38"/>
      <c r="D68" s="38"/>
      <c r="E68" s="13"/>
    </row>
    <row r="69" spans="1:5" ht="37.5">
      <c r="A69" s="39" t="s">
        <v>47</v>
      </c>
      <c r="B69" s="11" t="s">
        <v>18</v>
      </c>
      <c r="C69" s="38"/>
      <c r="D69" s="38"/>
      <c r="E69" s="17"/>
    </row>
    <row r="70" spans="1:5" ht="19.5">
      <c r="A70" s="15" t="s">
        <v>48</v>
      </c>
      <c r="B70" s="11"/>
      <c r="C70" s="38"/>
      <c r="D70" s="38"/>
      <c r="E70" s="38"/>
    </row>
    <row r="71" spans="1:5" ht="18.75">
      <c r="A71" s="39" t="s">
        <v>49</v>
      </c>
      <c r="B71" s="11" t="s">
        <v>44</v>
      </c>
      <c r="C71" s="38"/>
      <c r="D71" s="38"/>
      <c r="E71" s="13"/>
    </row>
    <row r="72" spans="1:5" ht="18.75">
      <c r="A72" s="38" t="s">
        <v>45</v>
      </c>
      <c r="B72" s="11" t="s">
        <v>18</v>
      </c>
      <c r="C72" s="38"/>
      <c r="D72" s="38"/>
      <c r="E72" s="17"/>
    </row>
    <row r="73" spans="1:5" ht="18.75">
      <c r="A73" s="39" t="s">
        <v>50</v>
      </c>
      <c r="B73" s="11" t="s">
        <v>44</v>
      </c>
      <c r="C73" s="38"/>
      <c r="D73" s="38"/>
      <c r="E73" s="13"/>
    </row>
    <row r="74" spans="1:5" ht="18.75">
      <c r="A74" s="38" t="s">
        <v>45</v>
      </c>
      <c r="B74" s="11" t="s">
        <v>18</v>
      </c>
      <c r="C74" s="38"/>
      <c r="D74" s="38"/>
      <c r="E74" s="17"/>
    </row>
    <row r="75" spans="1:5" ht="18.75">
      <c r="A75" s="39" t="s">
        <v>51</v>
      </c>
      <c r="B75" s="11" t="s">
        <v>44</v>
      </c>
      <c r="C75" s="38"/>
      <c r="D75" s="38"/>
      <c r="E75" s="13"/>
    </row>
    <row r="76" spans="1:5" ht="18.75">
      <c r="A76" s="38" t="s">
        <v>45</v>
      </c>
      <c r="B76" s="11" t="s">
        <v>18</v>
      </c>
      <c r="C76" s="38"/>
      <c r="D76" s="38"/>
      <c r="E76" s="17"/>
    </row>
    <row r="77" spans="1:5" ht="39">
      <c r="A77" s="18" t="s">
        <v>118</v>
      </c>
      <c r="B77" s="11" t="s">
        <v>52</v>
      </c>
      <c r="C77" s="38"/>
      <c r="D77" s="38"/>
      <c r="E77" s="13"/>
    </row>
    <row r="78" spans="1:5" ht="39">
      <c r="A78" s="18" t="s">
        <v>53</v>
      </c>
      <c r="B78" s="11" t="s">
        <v>18</v>
      </c>
      <c r="C78" s="38"/>
      <c r="D78" s="38"/>
      <c r="E78" s="17"/>
    </row>
    <row r="79" spans="1:5" ht="39">
      <c r="A79" s="18" t="s">
        <v>54</v>
      </c>
      <c r="B79" s="35" t="s">
        <v>18</v>
      </c>
      <c r="C79" s="40"/>
      <c r="D79" s="40"/>
      <c r="E79" s="41"/>
    </row>
    <row r="80" spans="1:5" ht="18.75">
      <c r="A80" s="185" t="s">
        <v>210</v>
      </c>
      <c r="B80" s="186"/>
      <c r="C80" s="186"/>
      <c r="D80" s="186"/>
      <c r="E80" s="187"/>
    </row>
    <row r="81" spans="1:5" ht="19.5">
      <c r="A81" s="100" t="s">
        <v>63</v>
      </c>
      <c r="B81" s="4" t="s">
        <v>64</v>
      </c>
      <c r="C81" s="5">
        <v>41.64</v>
      </c>
      <c r="D81" s="5">
        <v>41.670999999999999</v>
      </c>
      <c r="E81" s="6">
        <f>C81*100/D81</f>
        <v>99.925607736795371</v>
      </c>
    </row>
    <row r="82" spans="1:5" ht="19.5">
      <c r="A82" s="3" t="s">
        <v>55</v>
      </c>
      <c r="B82" s="19" t="s">
        <v>44</v>
      </c>
      <c r="C82" s="23"/>
      <c r="D82" s="23"/>
      <c r="E82" s="10"/>
    </row>
    <row r="83" spans="1:5" ht="19.5">
      <c r="A83" s="15" t="s">
        <v>56</v>
      </c>
      <c r="B83" s="11" t="s">
        <v>44</v>
      </c>
      <c r="C83" s="12"/>
      <c r="D83" s="12"/>
      <c r="E83" s="13"/>
    </row>
    <row r="84" spans="1:5" ht="18.75">
      <c r="A84" s="39" t="s">
        <v>57</v>
      </c>
      <c r="B84" s="11" t="s">
        <v>44</v>
      </c>
      <c r="C84" s="12"/>
      <c r="D84" s="12"/>
      <c r="E84" s="13"/>
    </row>
    <row r="85" spans="1:5" ht="19.5">
      <c r="A85" s="15" t="s">
        <v>58</v>
      </c>
      <c r="B85" s="11" t="s">
        <v>44</v>
      </c>
      <c r="C85" s="12"/>
      <c r="D85" s="12"/>
      <c r="E85" s="13"/>
    </row>
    <row r="86" spans="1:5" ht="19.5">
      <c r="A86" s="15" t="s">
        <v>59</v>
      </c>
      <c r="B86" s="11" t="s">
        <v>44</v>
      </c>
      <c r="C86" s="12"/>
      <c r="D86" s="12"/>
      <c r="E86" s="13"/>
    </row>
    <row r="87" spans="1:5" ht="18.75">
      <c r="A87" s="85" t="s">
        <v>60</v>
      </c>
      <c r="B87" s="93" t="s">
        <v>44</v>
      </c>
      <c r="C87" s="12"/>
      <c r="D87" s="12"/>
      <c r="E87" s="13"/>
    </row>
    <row r="88" spans="1:5" ht="58.5">
      <c r="A88" s="15" t="s">
        <v>61</v>
      </c>
      <c r="B88" s="11" t="s">
        <v>18</v>
      </c>
      <c r="C88" s="12"/>
      <c r="D88" s="12"/>
      <c r="E88" s="17"/>
    </row>
    <row r="89" spans="1:5" ht="37.5">
      <c r="A89" s="85" t="s">
        <v>171</v>
      </c>
      <c r="B89" s="11" t="s">
        <v>18</v>
      </c>
      <c r="C89" s="12"/>
      <c r="D89" s="12"/>
      <c r="E89" s="17"/>
    </row>
    <row r="90" spans="1:5" ht="37.5">
      <c r="A90" s="85" t="s">
        <v>200</v>
      </c>
      <c r="B90" s="11" t="s">
        <v>18</v>
      </c>
      <c r="C90" s="12"/>
      <c r="D90" s="12"/>
      <c r="E90" s="17"/>
    </row>
    <row r="91" spans="1:5" ht="18.75">
      <c r="A91" s="85" t="s">
        <v>172</v>
      </c>
      <c r="B91" s="11" t="s">
        <v>18</v>
      </c>
      <c r="C91" s="12"/>
      <c r="D91" s="12"/>
      <c r="E91" s="17"/>
    </row>
    <row r="92" spans="1:5" ht="18.75">
      <c r="A92" s="39" t="s">
        <v>173</v>
      </c>
      <c r="B92" s="11" t="s">
        <v>18</v>
      </c>
      <c r="C92" s="12"/>
      <c r="D92" s="12"/>
      <c r="E92" s="17"/>
    </row>
    <row r="93" spans="1:5" ht="18.75">
      <c r="A93" s="99" t="s">
        <v>101</v>
      </c>
      <c r="B93" s="11" t="s">
        <v>18</v>
      </c>
      <c r="C93" s="12"/>
      <c r="D93" s="12"/>
      <c r="E93" s="17"/>
    </row>
    <row r="94" spans="1:5" ht="18.75">
      <c r="A94" s="99" t="s">
        <v>102</v>
      </c>
      <c r="B94" s="11" t="s">
        <v>18</v>
      </c>
      <c r="C94" s="12"/>
      <c r="D94" s="12"/>
      <c r="E94" s="17"/>
    </row>
    <row r="95" spans="1:5" ht="37.5">
      <c r="A95" s="85" t="s">
        <v>174</v>
      </c>
      <c r="B95" s="11" t="s">
        <v>18</v>
      </c>
      <c r="C95" s="12"/>
      <c r="D95" s="12"/>
      <c r="E95" s="17"/>
    </row>
    <row r="96" spans="1:5" ht="56.25">
      <c r="A96" s="85" t="s">
        <v>175</v>
      </c>
      <c r="B96" s="11" t="s">
        <v>18</v>
      </c>
      <c r="C96" s="12"/>
      <c r="D96" s="12"/>
      <c r="E96" s="17"/>
    </row>
    <row r="97" spans="1:5" ht="18.75">
      <c r="A97" s="99" t="s">
        <v>108</v>
      </c>
      <c r="B97" s="11" t="s">
        <v>18</v>
      </c>
      <c r="C97" s="12"/>
      <c r="D97" s="12"/>
      <c r="E97" s="17"/>
    </row>
    <row r="98" spans="1:5" ht="37.5">
      <c r="A98" s="39" t="s">
        <v>176</v>
      </c>
      <c r="B98" s="8" t="s">
        <v>18</v>
      </c>
      <c r="C98" s="12"/>
      <c r="D98" s="12"/>
      <c r="E98" s="17"/>
    </row>
    <row r="99" spans="1:5" ht="18.75">
      <c r="A99" s="39" t="s">
        <v>223</v>
      </c>
      <c r="B99" s="8" t="s">
        <v>18</v>
      </c>
      <c r="C99" s="23"/>
      <c r="D99" s="23"/>
      <c r="E99" s="41"/>
    </row>
    <row r="100" spans="1:5" ht="18.75">
      <c r="A100" s="39" t="s">
        <v>225</v>
      </c>
      <c r="B100" s="8" t="s">
        <v>18</v>
      </c>
      <c r="C100" s="23"/>
      <c r="D100" s="23"/>
      <c r="E100" s="41"/>
    </row>
    <row r="101" spans="1:5" ht="18.75">
      <c r="A101" s="99" t="s">
        <v>106</v>
      </c>
      <c r="B101" s="8" t="s">
        <v>18</v>
      </c>
      <c r="C101" s="23"/>
      <c r="D101" s="23"/>
      <c r="E101" s="41"/>
    </row>
    <row r="102" spans="1:5" ht="75">
      <c r="A102" s="94" t="s">
        <v>119</v>
      </c>
      <c r="B102" s="35" t="s">
        <v>18</v>
      </c>
      <c r="C102" s="23"/>
      <c r="D102" s="23"/>
      <c r="E102" s="41"/>
    </row>
    <row r="103" spans="1:5" ht="18.75">
      <c r="A103" s="185" t="s">
        <v>62</v>
      </c>
      <c r="B103" s="186"/>
      <c r="C103" s="186"/>
      <c r="D103" s="186"/>
      <c r="E103" s="187"/>
    </row>
    <row r="104" spans="1:5" ht="19.5">
      <c r="A104" s="15" t="s">
        <v>65</v>
      </c>
      <c r="B104" s="11" t="s">
        <v>64</v>
      </c>
      <c r="C104" s="9">
        <v>14.026</v>
      </c>
      <c r="D104" s="9">
        <v>13.9</v>
      </c>
      <c r="E104" s="13">
        <f>C104*100/D104</f>
        <v>100.90647482014387</v>
      </c>
    </row>
    <row r="105" spans="1:5" ht="19.5">
      <c r="A105" s="3" t="s">
        <v>66</v>
      </c>
      <c r="B105" s="44"/>
      <c r="C105" s="45"/>
      <c r="D105" s="45"/>
      <c r="E105" s="13"/>
    </row>
    <row r="106" spans="1:5" ht="37.5">
      <c r="A106" s="85" t="s">
        <v>171</v>
      </c>
      <c r="B106" s="8" t="s">
        <v>64</v>
      </c>
      <c r="C106" s="9">
        <v>0.6</v>
      </c>
      <c r="D106" s="9">
        <v>0.3</v>
      </c>
      <c r="E106" s="13">
        <f>C106*100/D106</f>
        <v>200</v>
      </c>
    </row>
    <row r="107" spans="1:5" ht="37.5">
      <c r="A107" s="85" t="s">
        <v>200</v>
      </c>
      <c r="B107" s="8" t="s">
        <v>64</v>
      </c>
      <c r="C107" s="9"/>
      <c r="D107" s="9"/>
      <c r="E107" s="13"/>
    </row>
    <row r="108" spans="1:5" ht="18.75">
      <c r="A108" s="85" t="s">
        <v>172</v>
      </c>
      <c r="B108" s="11" t="s">
        <v>64</v>
      </c>
      <c r="C108" s="12">
        <v>0.6</v>
      </c>
      <c r="D108" s="12">
        <v>0.3</v>
      </c>
      <c r="E108" s="13">
        <f>C108*100/D108</f>
        <v>200</v>
      </c>
    </row>
    <row r="109" spans="1:5" ht="18.75">
      <c r="A109" s="39" t="s">
        <v>173</v>
      </c>
      <c r="B109" s="11" t="s">
        <v>64</v>
      </c>
      <c r="C109" s="12"/>
      <c r="D109" s="12"/>
      <c r="E109" s="13"/>
    </row>
    <row r="110" spans="1:5" ht="18.75">
      <c r="A110" s="99" t="s">
        <v>101</v>
      </c>
      <c r="B110" s="11" t="s">
        <v>64</v>
      </c>
      <c r="C110" s="12"/>
      <c r="D110" s="12">
        <v>0.17</v>
      </c>
      <c r="E110" s="13">
        <f>C110*100/D110</f>
        <v>0</v>
      </c>
    </row>
    <row r="111" spans="1:5" ht="18.75">
      <c r="A111" s="99" t="s">
        <v>102</v>
      </c>
      <c r="B111" s="11" t="s">
        <v>64</v>
      </c>
      <c r="C111" s="12">
        <v>0.36299999999999999</v>
      </c>
      <c r="D111" s="12">
        <v>0.4</v>
      </c>
      <c r="E111" s="13">
        <f t="shared" ref="E111:E121" si="1">C111*100/D111</f>
        <v>90.749999999999986</v>
      </c>
    </row>
    <row r="112" spans="1:5" ht="37.5">
      <c r="A112" s="85" t="s">
        <v>174</v>
      </c>
      <c r="B112" s="11" t="s">
        <v>64</v>
      </c>
      <c r="C112" s="45">
        <v>1.7509999999999999</v>
      </c>
      <c r="D112" s="45">
        <v>1.7</v>
      </c>
      <c r="E112" s="13">
        <f t="shared" si="1"/>
        <v>103</v>
      </c>
    </row>
    <row r="113" spans="1:5" ht="56.25">
      <c r="A113" s="85" t="s">
        <v>175</v>
      </c>
      <c r="B113" s="11" t="s">
        <v>64</v>
      </c>
      <c r="C113" s="45">
        <v>0.106</v>
      </c>
      <c r="D113" s="45">
        <v>0.106</v>
      </c>
      <c r="E113" s="13">
        <f t="shared" si="1"/>
        <v>100</v>
      </c>
    </row>
    <row r="114" spans="1:5" ht="18.75">
      <c r="A114" s="99" t="s">
        <v>108</v>
      </c>
      <c r="B114" s="11" t="s">
        <v>64</v>
      </c>
      <c r="C114" s="45">
        <v>0.25800000000000001</v>
      </c>
      <c r="D114" s="45">
        <v>0.4</v>
      </c>
      <c r="E114" s="13">
        <f t="shared" si="1"/>
        <v>64.5</v>
      </c>
    </row>
    <row r="115" spans="1:5" ht="37.5">
      <c r="A115" s="39" t="s">
        <v>176</v>
      </c>
      <c r="B115" s="11" t="s">
        <v>64</v>
      </c>
      <c r="C115" s="45">
        <v>2.4990000000000001</v>
      </c>
      <c r="D115" s="45">
        <v>2.5</v>
      </c>
      <c r="E115" s="13">
        <f t="shared" si="1"/>
        <v>99.960000000000008</v>
      </c>
    </row>
    <row r="116" spans="1:5" ht="18.75">
      <c r="A116" s="39" t="s">
        <v>223</v>
      </c>
      <c r="B116" s="11" t="s">
        <v>64</v>
      </c>
      <c r="C116" s="45">
        <v>1.6</v>
      </c>
      <c r="D116" s="45">
        <v>1.4</v>
      </c>
      <c r="E116" s="13">
        <f t="shared" si="1"/>
        <v>114.28571428571429</v>
      </c>
    </row>
    <row r="117" spans="1:5" ht="18.75">
      <c r="A117" s="39" t="s">
        <v>225</v>
      </c>
      <c r="B117" s="11" t="s">
        <v>64</v>
      </c>
      <c r="C117" s="45">
        <v>6.0999999999999999E-2</v>
      </c>
      <c r="D117" s="45">
        <v>0.05</v>
      </c>
      <c r="E117" s="13">
        <f t="shared" si="1"/>
        <v>121.99999999999999</v>
      </c>
    </row>
    <row r="118" spans="1:5" ht="37.5">
      <c r="A118" s="39" t="s">
        <v>100</v>
      </c>
      <c r="B118" s="11" t="s">
        <v>64</v>
      </c>
      <c r="C118" s="45">
        <v>1.8089999999999999</v>
      </c>
      <c r="D118" s="45">
        <v>1.6</v>
      </c>
      <c r="E118" s="13">
        <f t="shared" si="1"/>
        <v>113.0625</v>
      </c>
    </row>
    <row r="119" spans="1:5" ht="18.75">
      <c r="A119" s="14" t="s">
        <v>103</v>
      </c>
      <c r="B119" s="11" t="s">
        <v>64</v>
      </c>
      <c r="C119" s="45">
        <v>1.85</v>
      </c>
      <c r="D119" s="45">
        <v>1.92</v>
      </c>
      <c r="E119" s="13">
        <f t="shared" si="1"/>
        <v>96.354166666666671</v>
      </c>
    </row>
    <row r="120" spans="1:5" ht="18.75">
      <c r="A120" s="14" t="s">
        <v>104</v>
      </c>
      <c r="B120" s="11" t="s">
        <v>64</v>
      </c>
      <c r="C120" s="45">
        <v>2.0139999999999998</v>
      </c>
      <c r="D120" s="45">
        <v>2.0129999999999999</v>
      </c>
      <c r="E120" s="13">
        <f t="shared" si="1"/>
        <v>100.04967709885742</v>
      </c>
    </row>
    <row r="121" spans="1:5" ht="18.75">
      <c r="A121" s="14" t="s">
        <v>106</v>
      </c>
      <c r="B121" s="8" t="s">
        <v>64</v>
      </c>
      <c r="C121" s="45">
        <v>1.415</v>
      </c>
      <c r="D121" s="45">
        <v>1.24</v>
      </c>
      <c r="E121" s="13">
        <f t="shared" si="1"/>
        <v>114.11290322580645</v>
      </c>
    </row>
    <row r="122" spans="1:5" ht="75">
      <c r="A122" s="69" t="s">
        <v>117</v>
      </c>
      <c r="B122" s="8" t="s">
        <v>64</v>
      </c>
      <c r="C122" s="45">
        <v>1.31</v>
      </c>
      <c r="D122" s="45">
        <v>1.31</v>
      </c>
      <c r="E122" s="13">
        <f>C122*100/D122</f>
        <v>100</v>
      </c>
    </row>
    <row r="123" spans="1:5" ht="18.75">
      <c r="A123" s="70" t="s">
        <v>105</v>
      </c>
      <c r="B123" s="44"/>
      <c r="C123" s="45"/>
      <c r="D123" s="45"/>
      <c r="E123" s="13"/>
    </row>
    <row r="124" spans="1:5" ht="37.5">
      <c r="A124" s="39" t="s">
        <v>226</v>
      </c>
      <c r="B124" s="11" t="s">
        <v>64</v>
      </c>
      <c r="C124" s="45">
        <v>0.1</v>
      </c>
      <c r="D124" s="45">
        <v>0.2</v>
      </c>
      <c r="E124" s="13">
        <f t="shared" ref="E124:E159" si="2">C124*100/D124</f>
        <v>50</v>
      </c>
    </row>
    <row r="125" spans="1:5" ht="18.75">
      <c r="A125" s="14" t="s">
        <v>227</v>
      </c>
      <c r="B125" s="11" t="s">
        <v>64</v>
      </c>
      <c r="C125" s="45">
        <v>0.1</v>
      </c>
      <c r="D125" s="45">
        <v>0.2</v>
      </c>
      <c r="E125" s="13">
        <f t="shared" si="2"/>
        <v>50</v>
      </c>
    </row>
    <row r="126" spans="1:5" ht="18.75">
      <c r="A126" s="71" t="s">
        <v>129</v>
      </c>
      <c r="B126" s="11" t="s">
        <v>64</v>
      </c>
      <c r="C126" s="45"/>
      <c r="D126" s="45"/>
      <c r="E126" s="13"/>
    </row>
    <row r="127" spans="1:5" ht="18.75">
      <c r="A127" s="14" t="s">
        <v>107</v>
      </c>
      <c r="B127" s="8" t="s">
        <v>44</v>
      </c>
      <c r="C127" s="45">
        <v>0.125</v>
      </c>
      <c r="D127" s="45">
        <v>0.13</v>
      </c>
      <c r="E127" s="13">
        <f t="shared" si="2"/>
        <v>96.153846153846146</v>
      </c>
    </row>
    <row r="128" spans="1:5" ht="39">
      <c r="A128" s="97" t="s">
        <v>67</v>
      </c>
      <c r="B128" s="8" t="s">
        <v>18</v>
      </c>
      <c r="C128" s="9">
        <v>2.7</v>
      </c>
      <c r="D128" s="9">
        <v>4.32</v>
      </c>
      <c r="E128" s="13">
        <f t="shared" si="2"/>
        <v>62.499999999999993</v>
      </c>
    </row>
    <row r="129" spans="1:5" ht="19.5">
      <c r="A129" s="15" t="s">
        <v>68</v>
      </c>
      <c r="B129" s="11" t="s">
        <v>22</v>
      </c>
      <c r="C129" s="12">
        <v>16023.84</v>
      </c>
      <c r="D129" s="12">
        <v>14056</v>
      </c>
      <c r="E129" s="13">
        <f t="shared" si="2"/>
        <v>114</v>
      </c>
    </row>
    <row r="130" spans="1:5" ht="39">
      <c r="A130" s="15" t="s">
        <v>69</v>
      </c>
      <c r="B130" s="11" t="s">
        <v>22</v>
      </c>
      <c r="C130" s="12">
        <v>32905.4</v>
      </c>
      <c r="D130" s="12">
        <v>29187.599999999999</v>
      </c>
      <c r="E130" s="13">
        <f t="shared" si="2"/>
        <v>112.73760089901191</v>
      </c>
    </row>
    <row r="131" spans="1:5" ht="19.5">
      <c r="A131" s="3" t="s">
        <v>66</v>
      </c>
      <c r="B131" s="44"/>
      <c r="C131" s="45"/>
      <c r="D131" s="45"/>
      <c r="E131" s="13"/>
    </row>
    <row r="132" spans="1:5" ht="37.5">
      <c r="A132" s="85" t="s">
        <v>171</v>
      </c>
      <c r="B132" s="8" t="s">
        <v>22</v>
      </c>
      <c r="C132" s="9">
        <v>21166</v>
      </c>
      <c r="D132" s="9">
        <v>23282.400000000001</v>
      </c>
      <c r="E132" s="13">
        <f t="shared" si="2"/>
        <v>90.909871834518768</v>
      </c>
    </row>
    <row r="133" spans="1:5" ht="37.5">
      <c r="A133" s="85" t="s">
        <v>200</v>
      </c>
      <c r="B133" s="8" t="s">
        <v>22</v>
      </c>
      <c r="C133" s="9">
        <v>10020</v>
      </c>
      <c r="D133" s="9">
        <v>8300</v>
      </c>
      <c r="E133" s="13">
        <f t="shared" si="2"/>
        <v>120.72289156626506</v>
      </c>
    </row>
    <row r="134" spans="1:5" ht="18.75">
      <c r="A134" s="85" t="s">
        <v>172</v>
      </c>
      <c r="B134" s="11" t="s">
        <v>22</v>
      </c>
      <c r="C134" s="12">
        <v>22161</v>
      </c>
      <c r="D134" s="12">
        <v>22405.3</v>
      </c>
      <c r="E134" s="13">
        <f t="shared" si="2"/>
        <v>98.90963298862323</v>
      </c>
    </row>
    <row r="135" spans="1:5" ht="18.75">
      <c r="A135" s="39" t="s">
        <v>173</v>
      </c>
      <c r="B135" s="11" t="s">
        <v>22</v>
      </c>
      <c r="C135" s="12"/>
      <c r="D135" s="12"/>
      <c r="E135" s="13"/>
    </row>
    <row r="136" spans="1:5" ht="18.75">
      <c r="A136" s="99" t="s">
        <v>101</v>
      </c>
      <c r="B136" s="11" t="s">
        <v>22</v>
      </c>
      <c r="C136" s="12"/>
      <c r="D136" s="12"/>
      <c r="E136" s="13"/>
    </row>
    <row r="137" spans="1:5" ht="18.75">
      <c r="A137" s="99" t="s">
        <v>102</v>
      </c>
      <c r="B137" s="11" t="s">
        <v>22</v>
      </c>
      <c r="C137" s="12">
        <v>47068.2</v>
      </c>
      <c r="D137" s="12">
        <v>40833.699999999997</v>
      </c>
      <c r="E137" s="13">
        <f t="shared" si="2"/>
        <v>115.26802616466301</v>
      </c>
    </row>
    <row r="138" spans="1:5" ht="37.5">
      <c r="A138" s="85" t="s">
        <v>174</v>
      </c>
      <c r="B138" s="11" t="s">
        <v>22</v>
      </c>
      <c r="C138" s="12">
        <v>31855.1</v>
      </c>
      <c r="D138" s="12">
        <v>31132.6</v>
      </c>
      <c r="E138" s="13">
        <f t="shared" si="2"/>
        <v>102.32071847516751</v>
      </c>
    </row>
    <row r="139" spans="1:5" ht="56.25">
      <c r="A139" s="85" t="s">
        <v>175</v>
      </c>
      <c r="B139" s="11" t="s">
        <v>22</v>
      </c>
      <c r="C139" s="12">
        <v>21490</v>
      </c>
      <c r="D139" s="12">
        <v>19647</v>
      </c>
      <c r="E139" s="13">
        <f t="shared" si="2"/>
        <v>109.38056700768566</v>
      </c>
    </row>
    <row r="140" spans="1:5" ht="18.75">
      <c r="A140" s="99" t="s">
        <v>108</v>
      </c>
      <c r="B140" s="11" t="s">
        <v>22</v>
      </c>
      <c r="C140" s="12">
        <v>49600.5</v>
      </c>
      <c r="D140" s="12">
        <v>41048.300000000003</v>
      </c>
      <c r="E140" s="13">
        <f t="shared" si="2"/>
        <v>120.83448035606833</v>
      </c>
    </row>
    <row r="141" spans="1:5" ht="37.5">
      <c r="A141" s="39" t="s">
        <v>176</v>
      </c>
      <c r="B141" s="11" t="s">
        <v>22</v>
      </c>
      <c r="C141" s="12">
        <v>24889.8</v>
      </c>
      <c r="D141" s="12">
        <v>22657</v>
      </c>
      <c r="E141" s="13">
        <f t="shared" si="2"/>
        <v>109.85479101381472</v>
      </c>
    </row>
    <row r="142" spans="1:5" ht="18.75">
      <c r="A142" s="39" t="s">
        <v>223</v>
      </c>
      <c r="B142" s="11" t="s">
        <v>22</v>
      </c>
      <c r="C142" s="12">
        <v>39403.699999999997</v>
      </c>
      <c r="D142" s="12">
        <v>34511.5</v>
      </c>
      <c r="E142" s="13">
        <f t="shared" si="2"/>
        <v>114.17556466685016</v>
      </c>
    </row>
    <row r="143" spans="1:5" ht="18.75">
      <c r="A143" s="39" t="s">
        <v>225</v>
      </c>
      <c r="B143" s="11" t="s">
        <v>22</v>
      </c>
      <c r="C143" s="12">
        <v>54656.800000000003</v>
      </c>
      <c r="D143" s="12">
        <v>46633.8</v>
      </c>
      <c r="E143" s="13">
        <f t="shared" si="2"/>
        <v>117.20425957138384</v>
      </c>
    </row>
    <row r="144" spans="1:5" ht="37.5">
      <c r="A144" s="39" t="s">
        <v>100</v>
      </c>
      <c r="B144" s="11" t="s">
        <v>22</v>
      </c>
      <c r="C144" s="12">
        <v>42901.7</v>
      </c>
      <c r="D144" s="12">
        <v>40823.199999999997</v>
      </c>
      <c r="E144" s="13">
        <f t="shared" si="2"/>
        <v>105.0914675968567</v>
      </c>
    </row>
    <row r="145" spans="1:5" ht="18.75">
      <c r="A145" s="14" t="s">
        <v>103</v>
      </c>
      <c r="B145" s="11" t="s">
        <v>22</v>
      </c>
      <c r="C145" s="12">
        <v>26641</v>
      </c>
      <c r="D145" s="12">
        <v>22027.200000000001</v>
      </c>
      <c r="E145" s="13">
        <f t="shared" si="2"/>
        <v>120.94592140626135</v>
      </c>
    </row>
    <row r="146" spans="1:5" ht="18.75">
      <c r="A146" s="14" t="s">
        <v>104</v>
      </c>
      <c r="B146" s="11" t="s">
        <v>22</v>
      </c>
      <c r="C146" s="12">
        <v>30140</v>
      </c>
      <c r="D146" s="12">
        <v>22913.4</v>
      </c>
      <c r="E146" s="13">
        <f t="shared" si="2"/>
        <v>131.53875025094484</v>
      </c>
    </row>
    <row r="147" spans="1:5" ht="18.75">
      <c r="A147" s="14" t="s">
        <v>106</v>
      </c>
      <c r="B147" s="11" t="s">
        <v>22</v>
      </c>
      <c r="C147" s="12">
        <v>18241.7</v>
      </c>
      <c r="D147" s="12">
        <v>13577.8</v>
      </c>
      <c r="E147" s="13">
        <f t="shared" si="2"/>
        <v>134.34945278321968</v>
      </c>
    </row>
    <row r="148" spans="1:5" ht="75">
      <c r="A148" s="69" t="s">
        <v>117</v>
      </c>
      <c r="B148" s="11" t="s">
        <v>22</v>
      </c>
      <c r="C148" s="12"/>
      <c r="D148" s="12"/>
      <c r="E148" s="13"/>
    </row>
    <row r="149" spans="1:5" ht="18.75">
      <c r="A149" s="70" t="s">
        <v>105</v>
      </c>
      <c r="B149" s="11" t="s">
        <v>22</v>
      </c>
      <c r="C149" s="12"/>
      <c r="D149" s="12"/>
      <c r="E149" s="13"/>
    </row>
    <row r="150" spans="1:5" ht="37.5">
      <c r="A150" s="39" t="s">
        <v>226</v>
      </c>
      <c r="B150" s="11" t="s">
        <v>22</v>
      </c>
      <c r="C150" s="12">
        <v>26406.37</v>
      </c>
      <c r="D150" s="12">
        <v>24114.799999999999</v>
      </c>
      <c r="E150" s="13">
        <f t="shared" si="2"/>
        <v>109.50275349577853</v>
      </c>
    </row>
    <row r="151" spans="1:5" ht="18.75">
      <c r="A151" s="14" t="s">
        <v>227</v>
      </c>
      <c r="B151" s="11" t="s">
        <v>22</v>
      </c>
      <c r="C151" s="12">
        <v>26406.37</v>
      </c>
      <c r="D151" s="12">
        <v>24114.799999999999</v>
      </c>
      <c r="E151" s="13">
        <f t="shared" si="2"/>
        <v>109.50275349577853</v>
      </c>
    </row>
    <row r="152" spans="1:5" ht="18.75">
      <c r="A152" s="71" t="s">
        <v>129</v>
      </c>
      <c r="B152" s="11" t="s">
        <v>22</v>
      </c>
      <c r="C152" s="12"/>
      <c r="D152" s="12"/>
      <c r="E152" s="13"/>
    </row>
    <row r="153" spans="1:5" ht="18.75">
      <c r="A153" s="14" t="s">
        <v>107</v>
      </c>
      <c r="B153" s="11" t="s">
        <v>22</v>
      </c>
      <c r="C153" s="12">
        <v>38279.93</v>
      </c>
      <c r="D153" s="12">
        <v>37517.699999999997</v>
      </c>
      <c r="E153" s="13">
        <f t="shared" si="2"/>
        <v>102.0316543924601</v>
      </c>
    </row>
    <row r="154" spans="1:5" ht="19.5">
      <c r="A154" s="43" t="s">
        <v>70</v>
      </c>
      <c r="B154" s="11" t="s">
        <v>12</v>
      </c>
      <c r="C154" s="12">
        <v>7.3</v>
      </c>
      <c r="D154" s="12">
        <v>8.3000000000000007</v>
      </c>
      <c r="E154" s="13">
        <f t="shared" si="2"/>
        <v>87.951807228915655</v>
      </c>
    </row>
    <row r="155" spans="1:5" ht="19.5">
      <c r="A155" s="46" t="s">
        <v>71</v>
      </c>
      <c r="B155" s="11" t="s">
        <v>12</v>
      </c>
      <c r="C155" s="23">
        <v>1303</v>
      </c>
      <c r="D155" s="23">
        <v>1163.4000000000001</v>
      </c>
      <c r="E155" s="13">
        <f t="shared" si="2"/>
        <v>111.99931236032319</v>
      </c>
    </row>
    <row r="156" spans="1:5" ht="39">
      <c r="A156" s="18" t="s">
        <v>120</v>
      </c>
      <c r="B156" s="11" t="s">
        <v>22</v>
      </c>
      <c r="C156" s="12">
        <v>10036</v>
      </c>
      <c r="D156" s="12">
        <v>9281</v>
      </c>
      <c r="E156" s="13">
        <f t="shared" si="2"/>
        <v>108.13489925654564</v>
      </c>
    </row>
    <row r="157" spans="1:5" ht="58.5">
      <c r="A157" s="15" t="s">
        <v>72</v>
      </c>
      <c r="B157" s="11" t="s">
        <v>73</v>
      </c>
      <c r="C157" s="12"/>
      <c r="D157" s="12">
        <v>1.52</v>
      </c>
      <c r="E157" s="13"/>
    </row>
    <row r="158" spans="1:5" ht="39">
      <c r="A158" s="15" t="s">
        <v>74</v>
      </c>
      <c r="B158" s="11" t="s">
        <v>44</v>
      </c>
      <c r="C158" s="12">
        <v>9.6999999999999993</v>
      </c>
      <c r="D158" s="12">
        <v>9.5</v>
      </c>
      <c r="E158" s="13">
        <f t="shared" si="2"/>
        <v>102.10526315789473</v>
      </c>
    </row>
    <row r="159" spans="1:5" ht="39">
      <c r="A159" s="15" t="s">
        <v>75</v>
      </c>
      <c r="B159" s="11" t="s">
        <v>18</v>
      </c>
      <c r="C159" s="12">
        <v>23.6</v>
      </c>
      <c r="D159" s="12">
        <v>22.7</v>
      </c>
      <c r="E159" s="13">
        <f t="shared" si="2"/>
        <v>103.9647577092511</v>
      </c>
    </row>
    <row r="160" spans="1:5" ht="19.5">
      <c r="A160" s="15" t="s">
        <v>76</v>
      </c>
      <c r="B160" s="35" t="s">
        <v>78</v>
      </c>
      <c r="C160" s="12"/>
      <c r="D160" s="12"/>
      <c r="E160" s="13"/>
    </row>
    <row r="161" spans="1:5" ht="18.75">
      <c r="A161" s="47" t="s">
        <v>77</v>
      </c>
      <c r="B161" s="35" t="s">
        <v>78</v>
      </c>
      <c r="C161" s="48"/>
      <c r="D161" s="48"/>
      <c r="E161" s="21"/>
    </row>
    <row r="162" spans="1:5" ht="18.75">
      <c r="A162" s="72"/>
      <c r="B162" s="73"/>
      <c r="C162" s="74"/>
      <c r="D162" s="74"/>
      <c r="E162" s="75"/>
    </row>
    <row r="163" spans="1:5" ht="39.75" customHeight="1">
      <c r="A163" s="184" t="s">
        <v>130</v>
      </c>
      <c r="B163" s="184"/>
      <c r="C163" s="184"/>
      <c r="D163" s="184"/>
      <c r="E163" s="184"/>
    </row>
    <row r="164" spans="1:5" ht="15.75">
      <c r="A164" s="49"/>
      <c r="B164" s="50"/>
      <c r="C164" s="51"/>
      <c r="D164" s="51"/>
      <c r="E164" s="52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view="pageBreakPreview" topLeftCell="A139" zoomScale="90" zoomScaleNormal="75" zoomScaleSheetLayoutView="90" workbookViewId="0">
      <selection activeCell="F158" sqref="F158"/>
    </sheetView>
  </sheetViews>
  <sheetFormatPr defaultColWidth="9.140625" defaultRowHeight="15.75"/>
  <cols>
    <col min="1" max="1" width="3.140625" style="108" customWidth="1"/>
    <col min="2" max="2" width="3.28515625" style="108" customWidth="1"/>
    <col min="3" max="3" width="9.140625" style="108"/>
    <col min="4" max="4" width="26.28515625" style="108" customWidth="1"/>
    <col min="5" max="5" width="15.7109375" style="109" customWidth="1"/>
    <col min="6" max="6" width="11" style="109" customWidth="1"/>
    <col min="7" max="7" width="15.5703125" style="109" customWidth="1"/>
    <col min="8" max="8" width="11.85546875" style="109" customWidth="1"/>
    <col min="9" max="9" width="18" style="109" customWidth="1"/>
    <col min="10" max="10" width="11.42578125" style="109" customWidth="1"/>
    <col min="11" max="11" width="13.28515625" style="109" customWidth="1"/>
    <col min="12" max="16384" width="9.140625" style="109"/>
  </cols>
  <sheetData>
    <row r="1" spans="1:22">
      <c r="F1" s="214" t="s">
        <v>79</v>
      </c>
      <c r="G1" s="214"/>
      <c r="H1" s="214"/>
      <c r="I1" s="214"/>
      <c r="J1" s="214"/>
      <c r="K1" s="214"/>
    </row>
    <row r="3" spans="1:22" ht="20.25">
      <c r="A3" s="215" t="s">
        <v>110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ht="30" customHeight="1">
      <c r="A4" s="216" t="s">
        <v>253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>
      <c r="A5" s="111"/>
      <c r="B5" s="111"/>
      <c r="C5" s="111"/>
      <c r="D5" s="111"/>
      <c r="E5" s="110"/>
      <c r="F5" s="110"/>
      <c r="G5" s="110"/>
      <c r="H5" s="112"/>
      <c r="I5" s="110"/>
      <c r="J5" s="217" t="s">
        <v>111</v>
      </c>
      <c r="K5" s="217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71" customFormat="1" ht="96" customHeight="1">
      <c r="A6" s="213"/>
      <c r="B6" s="213"/>
      <c r="C6" s="213"/>
      <c r="D6" s="213"/>
      <c r="E6" s="169" t="s">
        <v>80</v>
      </c>
      <c r="F6" s="169" t="s">
        <v>81</v>
      </c>
      <c r="G6" s="169" t="s">
        <v>82</v>
      </c>
      <c r="H6" s="169" t="s">
        <v>83</v>
      </c>
      <c r="I6" s="169" t="s">
        <v>84</v>
      </c>
      <c r="J6" s="169" t="s">
        <v>71</v>
      </c>
      <c r="K6" s="169" t="s">
        <v>70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</row>
    <row r="7" spans="1:22" ht="45.6" customHeight="1">
      <c r="A7" s="199" t="s">
        <v>193</v>
      </c>
      <c r="B7" s="200"/>
      <c r="C7" s="200"/>
      <c r="D7" s="201"/>
      <c r="E7" s="107"/>
      <c r="F7" s="107"/>
      <c r="G7" s="107"/>
      <c r="H7" s="113"/>
      <c r="I7" s="107"/>
      <c r="J7" s="107"/>
      <c r="K7" s="107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48.75" customHeight="1">
      <c r="A8" s="196" t="s">
        <v>192</v>
      </c>
      <c r="B8" s="197"/>
      <c r="C8" s="197"/>
      <c r="D8" s="198"/>
      <c r="E8" s="114"/>
      <c r="F8" s="115"/>
      <c r="G8" s="115"/>
      <c r="H8" s="116"/>
      <c r="I8" s="115"/>
      <c r="J8" s="115"/>
      <c r="K8" s="115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2.75" customHeight="1">
      <c r="A9" s="117"/>
      <c r="B9" s="194" t="s">
        <v>85</v>
      </c>
      <c r="C9" s="194"/>
      <c r="D9" s="195"/>
      <c r="E9" s="107"/>
      <c r="F9" s="107"/>
      <c r="G9" s="107"/>
      <c r="H9" s="113"/>
      <c r="I9" s="107"/>
      <c r="J9" s="107"/>
      <c r="K9" s="107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>
      <c r="A10" s="117"/>
      <c r="B10" s="118"/>
      <c r="C10" s="118"/>
      <c r="D10" s="119"/>
      <c r="E10" s="120"/>
      <c r="F10" s="120"/>
      <c r="G10" s="120"/>
      <c r="H10" s="121"/>
      <c r="I10" s="120"/>
      <c r="J10" s="120"/>
      <c r="K10" s="12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>
      <c r="A11" s="122"/>
      <c r="B11" s="123"/>
      <c r="C11" s="123"/>
      <c r="D11" s="124"/>
      <c r="E11" s="125"/>
      <c r="F11" s="125"/>
      <c r="G11" s="125"/>
      <c r="H11" s="126"/>
      <c r="I11" s="125"/>
      <c r="J11" s="125"/>
      <c r="K11" s="125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27" customHeight="1">
      <c r="A12" s="196" t="s">
        <v>159</v>
      </c>
      <c r="B12" s="197"/>
      <c r="C12" s="197"/>
      <c r="D12" s="198"/>
      <c r="E12" s="115"/>
      <c r="F12" s="115"/>
      <c r="G12" s="115"/>
      <c r="H12" s="116"/>
      <c r="I12" s="115"/>
      <c r="J12" s="115"/>
      <c r="K12" s="115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12.75" customHeight="1">
      <c r="A13" s="117"/>
      <c r="B13" s="194" t="s">
        <v>85</v>
      </c>
      <c r="C13" s="194"/>
      <c r="D13" s="195"/>
      <c r="E13" s="107"/>
      <c r="F13" s="107"/>
      <c r="G13" s="107"/>
      <c r="H13" s="113"/>
      <c r="I13" s="107"/>
      <c r="J13" s="107"/>
      <c r="K13" s="107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>
      <c r="A14" s="117"/>
      <c r="B14" s="118"/>
      <c r="C14" s="118"/>
      <c r="D14" s="119"/>
      <c r="E14" s="120"/>
      <c r="F14" s="120"/>
      <c r="G14" s="120"/>
      <c r="H14" s="121"/>
      <c r="I14" s="120"/>
      <c r="J14" s="120"/>
      <c r="K14" s="12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>
      <c r="A15" s="122"/>
      <c r="B15" s="123"/>
      <c r="C15" s="123"/>
      <c r="D15" s="124"/>
      <c r="E15" s="125"/>
      <c r="F15" s="125"/>
      <c r="G15" s="125"/>
      <c r="H15" s="126"/>
      <c r="I15" s="125"/>
      <c r="J15" s="125"/>
      <c r="K15" s="125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27" customHeight="1">
      <c r="A16" s="196" t="s">
        <v>160</v>
      </c>
      <c r="B16" s="197"/>
      <c r="C16" s="197"/>
      <c r="D16" s="198"/>
      <c r="E16" s="115"/>
      <c r="F16" s="115"/>
      <c r="G16" s="115"/>
      <c r="H16" s="116"/>
      <c r="I16" s="115"/>
      <c r="J16" s="115"/>
      <c r="K16" s="115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12.75" customHeight="1">
      <c r="A17" s="117"/>
      <c r="B17" s="194" t="s">
        <v>85</v>
      </c>
      <c r="C17" s="194"/>
      <c r="D17" s="195"/>
      <c r="E17" s="107"/>
      <c r="F17" s="107"/>
      <c r="G17" s="107"/>
      <c r="H17" s="113"/>
      <c r="I17" s="107"/>
      <c r="J17" s="107"/>
      <c r="K17" s="107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>
      <c r="A18" s="117"/>
      <c r="B18" s="118"/>
      <c r="C18" s="118"/>
      <c r="D18" s="119"/>
      <c r="E18" s="120"/>
      <c r="F18" s="120"/>
      <c r="G18" s="120"/>
      <c r="H18" s="121"/>
      <c r="I18" s="120"/>
      <c r="J18" s="120"/>
      <c r="K18" s="12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>
      <c r="A19" s="122"/>
      <c r="B19" s="123"/>
      <c r="C19" s="123"/>
      <c r="D19" s="124"/>
      <c r="E19" s="125"/>
      <c r="F19" s="125"/>
      <c r="G19" s="125"/>
      <c r="H19" s="126"/>
      <c r="I19" s="125"/>
      <c r="J19" s="125"/>
      <c r="K19" s="125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>
      <c r="A20" s="199" t="s">
        <v>131</v>
      </c>
      <c r="B20" s="200"/>
      <c r="C20" s="200"/>
      <c r="D20" s="201"/>
      <c r="E20" s="107"/>
      <c r="F20" s="107"/>
      <c r="G20" s="107"/>
      <c r="H20" s="113"/>
      <c r="I20" s="107"/>
      <c r="J20" s="107"/>
      <c r="K20" s="107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>
      <c r="A21" s="127"/>
      <c r="B21" s="202" t="s">
        <v>86</v>
      </c>
      <c r="C21" s="202"/>
      <c r="D21" s="203"/>
      <c r="E21" s="120"/>
      <c r="F21" s="120"/>
      <c r="G21" s="120"/>
      <c r="H21" s="121"/>
      <c r="I21" s="120"/>
      <c r="J21" s="120"/>
      <c r="K21" s="12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27" customHeight="1">
      <c r="A22" s="196" t="s">
        <v>142</v>
      </c>
      <c r="B22" s="197"/>
      <c r="C22" s="197"/>
      <c r="D22" s="198"/>
      <c r="E22" s="115"/>
      <c r="F22" s="115"/>
      <c r="G22" s="115"/>
      <c r="H22" s="116"/>
      <c r="I22" s="115"/>
      <c r="J22" s="115"/>
      <c r="K22" s="115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ht="12.75" customHeight="1">
      <c r="A23" s="117"/>
      <c r="B23" s="204" t="s">
        <v>85</v>
      </c>
      <c r="C23" s="204"/>
      <c r="D23" s="205"/>
      <c r="E23" s="107"/>
      <c r="F23" s="107"/>
      <c r="G23" s="107"/>
      <c r="H23" s="113"/>
      <c r="I23" s="107"/>
      <c r="J23" s="107"/>
      <c r="K23" s="107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>
      <c r="A24" s="117"/>
      <c r="B24" s="118"/>
      <c r="C24" s="118"/>
      <c r="D24" s="119"/>
      <c r="E24" s="120"/>
      <c r="F24" s="120"/>
      <c r="G24" s="120"/>
      <c r="H24" s="121"/>
      <c r="I24" s="120"/>
      <c r="J24" s="120"/>
      <c r="K24" s="12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>
      <c r="A25" s="122"/>
      <c r="B25" s="123"/>
      <c r="C25" s="123"/>
      <c r="D25" s="124"/>
      <c r="E25" s="125"/>
      <c r="F25" s="125"/>
      <c r="G25" s="125"/>
      <c r="H25" s="126"/>
      <c r="I25" s="125"/>
      <c r="J25" s="125"/>
      <c r="K25" s="12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30.6" customHeight="1">
      <c r="A26" s="196" t="s">
        <v>143</v>
      </c>
      <c r="B26" s="197"/>
      <c r="C26" s="197"/>
      <c r="D26" s="198"/>
      <c r="E26" s="115"/>
      <c r="F26" s="115"/>
      <c r="G26" s="115"/>
      <c r="H26" s="116"/>
      <c r="I26" s="115"/>
      <c r="J26" s="115"/>
      <c r="K26" s="11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ht="12.75" customHeight="1">
      <c r="A27" s="117"/>
      <c r="B27" s="204" t="s">
        <v>85</v>
      </c>
      <c r="C27" s="204"/>
      <c r="D27" s="205"/>
      <c r="E27" s="107"/>
      <c r="F27" s="107"/>
      <c r="G27" s="107"/>
      <c r="H27" s="113"/>
      <c r="I27" s="107"/>
      <c r="J27" s="107"/>
      <c r="K27" s="107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>
      <c r="A28" s="117"/>
      <c r="B28" s="118"/>
      <c r="C28" s="118"/>
      <c r="D28" s="119"/>
      <c r="E28" s="120"/>
      <c r="F28" s="120"/>
      <c r="G28" s="120"/>
      <c r="H28" s="121"/>
      <c r="I28" s="120"/>
      <c r="J28" s="120"/>
      <c r="K28" s="12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>
      <c r="A29" s="122"/>
      <c r="B29" s="123"/>
      <c r="C29" s="123"/>
      <c r="D29" s="124"/>
      <c r="E29" s="125"/>
      <c r="F29" s="125"/>
      <c r="G29" s="125"/>
      <c r="H29" s="126"/>
      <c r="I29" s="125"/>
      <c r="J29" s="125"/>
      <c r="K29" s="125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ht="27" customHeight="1">
      <c r="A30" s="196" t="s">
        <v>144</v>
      </c>
      <c r="B30" s="197"/>
      <c r="C30" s="197"/>
      <c r="D30" s="198"/>
      <c r="E30" s="115"/>
      <c r="F30" s="115"/>
      <c r="G30" s="115"/>
      <c r="H30" s="116"/>
      <c r="I30" s="115"/>
      <c r="J30" s="115"/>
      <c r="K30" s="115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ht="12.75" customHeight="1">
      <c r="A31" s="117"/>
      <c r="B31" s="204" t="s">
        <v>85</v>
      </c>
      <c r="C31" s="204"/>
      <c r="D31" s="205"/>
      <c r="E31" s="107"/>
      <c r="F31" s="107"/>
      <c r="G31" s="107"/>
      <c r="H31" s="113"/>
      <c r="I31" s="107"/>
      <c r="J31" s="107"/>
      <c r="K31" s="107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>
      <c r="A32" s="117"/>
      <c r="B32" s="118"/>
      <c r="C32" s="118"/>
      <c r="D32" s="119"/>
      <c r="E32" s="120"/>
      <c r="F32" s="120"/>
      <c r="G32" s="120"/>
      <c r="H32" s="121"/>
      <c r="I32" s="120"/>
      <c r="J32" s="120"/>
      <c r="K32" s="12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>
      <c r="A33" s="122"/>
      <c r="B33" s="123"/>
      <c r="C33" s="123"/>
      <c r="D33" s="124"/>
      <c r="E33" s="125"/>
      <c r="F33" s="125"/>
      <c r="G33" s="125"/>
      <c r="H33" s="126"/>
      <c r="I33" s="125"/>
      <c r="J33" s="125"/>
      <c r="K33" s="125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ht="27" customHeight="1">
      <c r="A34" s="196" t="s">
        <v>145</v>
      </c>
      <c r="B34" s="197"/>
      <c r="C34" s="197"/>
      <c r="D34" s="198"/>
      <c r="E34" s="115"/>
      <c r="F34" s="115"/>
      <c r="G34" s="115"/>
      <c r="H34" s="116"/>
      <c r="I34" s="115"/>
      <c r="J34" s="115"/>
      <c r="K34" s="115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ht="12.75" customHeight="1">
      <c r="A35" s="117"/>
      <c r="B35" s="204" t="s">
        <v>85</v>
      </c>
      <c r="C35" s="204"/>
      <c r="D35" s="205"/>
      <c r="E35" s="107"/>
      <c r="F35" s="107"/>
      <c r="G35" s="107"/>
      <c r="H35" s="113"/>
      <c r="I35" s="107"/>
      <c r="J35" s="107"/>
      <c r="K35" s="107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>
      <c r="A36" s="117"/>
      <c r="B36" s="118"/>
      <c r="C36" s="118"/>
      <c r="D36" s="119"/>
      <c r="E36" s="120"/>
      <c r="F36" s="120"/>
      <c r="G36" s="120"/>
      <c r="H36" s="121"/>
      <c r="I36" s="120"/>
      <c r="J36" s="120"/>
      <c r="K36" s="12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>
      <c r="A37" s="122"/>
      <c r="B37" s="123"/>
      <c r="C37" s="123"/>
      <c r="D37" s="124"/>
      <c r="E37" s="125"/>
      <c r="F37" s="125"/>
      <c r="G37" s="125"/>
      <c r="H37" s="126"/>
      <c r="I37" s="125"/>
      <c r="J37" s="125"/>
      <c r="K37" s="125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31.5" customHeight="1">
      <c r="A38" s="196" t="s">
        <v>146</v>
      </c>
      <c r="B38" s="197"/>
      <c r="C38" s="197"/>
      <c r="D38" s="198"/>
      <c r="E38" s="115"/>
      <c r="F38" s="115"/>
      <c r="G38" s="115"/>
      <c r="H38" s="116"/>
      <c r="I38" s="115"/>
      <c r="J38" s="115"/>
      <c r="K38" s="115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1:22" ht="12.75" customHeight="1">
      <c r="A39" s="117"/>
      <c r="B39" s="204" t="s">
        <v>85</v>
      </c>
      <c r="C39" s="204"/>
      <c r="D39" s="205"/>
      <c r="E39" s="107"/>
      <c r="F39" s="107"/>
      <c r="G39" s="107"/>
      <c r="H39" s="113"/>
      <c r="I39" s="107"/>
      <c r="J39" s="107"/>
      <c r="K39" s="107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1:22">
      <c r="A40" s="117"/>
      <c r="B40" s="118"/>
      <c r="C40" s="118"/>
      <c r="D40" s="119"/>
      <c r="E40" s="120"/>
      <c r="F40" s="120"/>
      <c r="G40" s="120"/>
      <c r="H40" s="121"/>
      <c r="I40" s="120"/>
      <c r="J40" s="120"/>
      <c r="K40" s="12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2">
      <c r="A41" s="122"/>
      <c r="B41" s="123"/>
      <c r="C41" s="123"/>
      <c r="D41" s="124"/>
      <c r="E41" s="125"/>
      <c r="F41" s="125"/>
      <c r="G41" s="125"/>
      <c r="H41" s="126"/>
      <c r="I41" s="125"/>
      <c r="J41" s="125"/>
      <c r="K41" s="125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22" ht="39" customHeight="1">
      <c r="A42" s="199" t="s">
        <v>132</v>
      </c>
      <c r="B42" s="200"/>
      <c r="C42" s="200"/>
      <c r="D42" s="201"/>
      <c r="E42" s="115">
        <v>123.8</v>
      </c>
      <c r="F42" s="115">
        <v>123.8</v>
      </c>
      <c r="G42" s="115">
        <v>423.6</v>
      </c>
      <c r="H42" s="116">
        <v>7.16</v>
      </c>
      <c r="I42" s="115">
        <v>363</v>
      </c>
      <c r="J42" s="115">
        <v>59.052</v>
      </c>
      <c r="K42" s="115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2" ht="12.75" customHeight="1">
      <c r="A43" s="117"/>
      <c r="B43" s="202" t="s">
        <v>86</v>
      </c>
      <c r="C43" s="202"/>
      <c r="D43" s="203"/>
      <c r="E43" s="115"/>
      <c r="F43" s="115"/>
      <c r="G43" s="115"/>
      <c r="H43" s="116"/>
      <c r="I43" s="115"/>
      <c r="J43" s="115"/>
      <c r="K43" s="115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27" customHeight="1">
      <c r="A44" s="196" t="s">
        <v>161</v>
      </c>
      <c r="B44" s="197"/>
      <c r="C44" s="197"/>
      <c r="D44" s="198"/>
      <c r="E44" s="115">
        <f t="shared" ref="E44:K44" si="0">E45+E46+E47+E48</f>
        <v>32.699999999999996</v>
      </c>
      <c r="F44" s="115">
        <f t="shared" si="0"/>
        <v>27.299999999999997</v>
      </c>
      <c r="G44" s="115">
        <f t="shared" si="0"/>
        <v>32.200000000000003</v>
      </c>
      <c r="H44" s="116">
        <f t="shared" si="0"/>
        <v>2.9</v>
      </c>
      <c r="I44" s="115">
        <f t="shared" si="0"/>
        <v>106</v>
      </c>
      <c r="J44" s="115">
        <f t="shared" si="0"/>
        <v>11.5</v>
      </c>
      <c r="K44" s="115">
        <f t="shared" si="0"/>
        <v>0.26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1:22" ht="12.75" customHeight="1">
      <c r="A45" s="117"/>
      <c r="B45" s="204" t="s">
        <v>239</v>
      </c>
      <c r="C45" s="204"/>
      <c r="D45" s="205"/>
      <c r="E45" s="107">
        <v>19.5</v>
      </c>
      <c r="F45" s="107">
        <v>14.7</v>
      </c>
      <c r="G45" s="107">
        <v>19.3</v>
      </c>
      <c r="H45" s="113">
        <v>0.2</v>
      </c>
      <c r="I45" s="107">
        <v>67</v>
      </c>
      <c r="J45" s="107">
        <v>8.3000000000000007</v>
      </c>
      <c r="K45" s="107">
        <v>0.2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>
      <c r="A46" s="122"/>
      <c r="B46" s="123"/>
      <c r="D46" s="123" t="s">
        <v>240</v>
      </c>
      <c r="E46" s="120">
        <v>8.1999999999999993</v>
      </c>
      <c r="F46" s="120">
        <v>8</v>
      </c>
      <c r="G46" s="120">
        <v>9.3000000000000007</v>
      </c>
      <c r="H46" s="121">
        <v>1.3</v>
      </c>
      <c r="I46" s="120">
        <v>26</v>
      </c>
      <c r="J46" s="120">
        <v>1.2</v>
      </c>
      <c r="K46" s="120">
        <v>0.06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>
      <c r="A47" s="117"/>
      <c r="B47" s="179"/>
      <c r="C47" s="108" t="s">
        <v>254</v>
      </c>
      <c r="D47" s="179"/>
      <c r="E47" s="107">
        <v>2.2000000000000002</v>
      </c>
      <c r="F47" s="107">
        <v>2.2000000000000002</v>
      </c>
      <c r="G47" s="107">
        <v>1.4</v>
      </c>
      <c r="H47" s="113">
        <v>0.8</v>
      </c>
      <c r="I47" s="107">
        <v>6</v>
      </c>
      <c r="J47" s="107">
        <v>0.5</v>
      </c>
      <c r="K47" s="107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>
      <c r="A48" s="117"/>
      <c r="B48" s="179"/>
      <c r="C48" s="108" t="s">
        <v>255</v>
      </c>
      <c r="D48" s="179"/>
      <c r="E48" s="107">
        <v>2.8</v>
      </c>
      <c r="F48" s="107">
        <v>2.4</v>
      </c>
      <c r="G48" s="107">
        <v>2.2000000000000002</v>
      </c>
      <c r="H48" s="113">
        <v>0.6</v>
      </c>
      <c r="I48" s="107">
        <v>7</v>
      </c>
      <c r="J48" s="107">
        <v>1.5</v>
      </c>
      <c r="K48" s="107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>
      <c r="A49" s="117"/>
      <c r="B49" s="128"/>
      <c r="C49" s="128"/>
      <c r="D49" s="129"/>
      <c r="E49" s="107"/>
      <c r="F49" s="107"/>
      <c r="G49" s="107"/>
      <c r="H49" s="113"/>
      <c r="I49" s="107"/>
      <c r="J49" s="107"/>
      <c r="K49" s="107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>
      <c r="A50" s="196" t="s">
        <v>162</v>
      </c>
      <c r="B50" s="197"/>
      <c r="C50" s="197"/>
      <c r="D50" s="198"/>
      <c r="E50" s="107"/>
      <c r="F50" s="107"/>
      <c r="G50" s="107"/>
      <c r="H50" s="113"/>
      <c r="I50" s="107"/>
      <c r="J50" s="107"/>
      <c r="K50" s="107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</row>
    <row r="51" spans="1:22">
      <c r="A51" s="117"/>
      <c r="B51" s="204" t="s">
        <v>85</v>
      </c>
      <c r="C51" s="204"/>
      <c r="D51" s="205"/>
      <c r="E51" s="107"/>
      <c r="F51" s="107"/>
      <c r="G51" s="107"/>
      <c r="H51" s="113"/>
      <c r="I51" s="107"/>
      <c r="J51" s="107"/>
      <c r="K51" s="107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2">
      <c r="A52" s="117"/>
      <c r="B52" s="118"/>
      <c r="C52" s="118"/>
      <c r="D52" s="119"/>
      <c r="E52" s="107"/>
      <c r="F52" s="107"/>
      <c r="G52" s="107"/>
      <c r="H52" s="113"/>
      <c r="I52" s="107"/>
      <c r="J52" s="107"/>
      <c r="K52" s="107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</row>
    <row r="53" spans="1:22">
      <c r="A53" s="117"/>
      <c r="B53" s="130"/>
      <c r="C53" s="130"/>
      <c r="D53" s="131"/>
      <c r="E53" s="107"/>
      <c r="F53" s="107"/>
      <c r="G53" s="107"/>
      <c r="H53" s="113"/>
      <c r="I53" s="107"/>
      <c r="J53" s="107"/>
      <c r="K53" s="107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2" ht="12.75" customHeight="1">
      <c r="A54" s="196" t="s">
        <v>163</v>
      </c>
      <c r="B54" s="197"/>
      <c r="C54" s="197"/>
      <c r="D54" s="198"/>
      <c r="E54" s="107"/>
      <c r="F54" s="107"/>
      <c r="G54" s="107"/>
      <c r="H54" s="113"/>
      <c r="I54" s="107"/>
      <c r="J54" s="107"/>
      <c r="K54" s="107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</row>
    <row r="55" spans="1:22" ht="12.75" customHeight="1">
      <c r="A55" s="117"/>
      <c r="B55" s="204" t="s">
        <v>85</v>
      </c>
      <c r="C55" s="204"/>
      <c r="D55" s="205"/>
      <c r="E55" s="120"/>
      <c r="F55" s="120"/>
      <c r="G55" s="120"/>
      <c r="H55" s="121"/>
      <c r="I55" s="120"/>
      <c r="J55" s="120"/>
      <c r="K55" s="12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>
      <c r="A56" s="117"/>
      <c r="B56" s="118"/>
      <c r="C56" s="118"/>
      <c r="D56" s="119"/>
      <c r="E56" s="120"/>
      <c r="F56" s="120"/>
      <c r="G56" s="120"/>
      <c r="H56" s="121"/>
      <c r="I56" s="120"/>
      <c r="J56" s="120"/>
      <c r="K56" s="12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>
      <c r="A57" s="117"/>
      <c r="B57" s="118"/>
      <c r="C57" s="118"/>
      <c r="D57" s="119"/>
      <c r="E57" s="120"/>
      <c r="F57" s="120"/>
      <c r="G57" s="120"/>
      <c r="H57" s="121"/>
      <c r="I57" s="120"/>
      <c r="J57" s="120"/>
      <c r="K57" s="12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ht="12.75" customHeight="1">
      <c r="A58" s="196" t="s">
        <v>164</v>
      </c>
      <c r="B58" s="197"/>
      <c r="C58" s="197"/>
      <c r="D58" s="198"/>
      <c r="E58" s="107"/>
      <c r="F58" s="107"/>
      <c r="G58" s="107"/>
      <c r="H58" s="113"/>
      <c r="I58" s="107"/>
      <c r="J58" s="107"/>
      <c r="K58" s="107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ht="12.75" customHeight="1">
      <c r="A59" s="117"/>
      <c r="B59" s="204" t="s">
        <v>85</v>
      </c>
      <c r="C59" s="204"/>
      <c r="D59" s="205"/>
      <c r="E59" s="120"/>
      <c r="F59" s="120"/>
      <c r="G59" s="120"/>
      <c r="H59" s="121"/>
      <c r="I59" s="120"/>
      <c r="J59" s="120"/>
      <c r="K59" s="12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>
      <c r="A60" s="117"/>
      <c r="B60" s="118"/>
      <c r="C60" s="118"/>
      <c r="D60" s="119"/>
      <c r="E60" s="120"/>
      <c r="F60" s="120"/>
      <c r="G60" s="120"/>
      <c r="H60" s="121"/>
      <c r="I60" s="120"/>
      <c r="J60" s="120"/>
      <c r="K60" s="12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>
      <c r="A61" s="117"/>
      <c r="B61" s="118"/>
      <c r="C61" s="118"/>
      <c r="D61" s="119"/>
      <c r="E61" s="120"/>
      <c r="F61" s="120"/>
      <c r="G61" s="120"/>
      <c r="H61" s="121"/>
      <c r="I61" s="120"/>
      <c r="J61" s="120"/>
      <c r="K61" s="12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38.25" customHeight="1">
      <c r="A62" s="196" t="s">
        <v>165</v>
      </c>
      <c r="B62" s="197"/>
      <c r="C62" s="197"/>
      <c r="D62" s="198"/>
      <c r="E62" s="107"/>
      <c r="F62" s="107"/>
      <c r="G62" s="107"/>
      <c r="H62" s="113"/>
      <c r="I62" s="107"/>
      <c r="J62" s="107"/>
      <c r="K62" s="107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2" ht="12.75" customHeight="1">
      <c r="A63" s="117"/>
      <c r="B63" s="204" t="s">
        <v>85</v>
      </c>
      <c r="C63" s="204"/>
      <c r="D63" s="205"/>
      <c r="E63" s="107"/>
      <c r="F63" s="107"/>
      <c r="G63" s="107"/>
      <c r="H63" s="113"/>
      <c r="I63" s="107"/>
      <c r="J63" s="107"/>
      <c r="K63" s="107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</row>
    <row r="64" spans="1:22">
      <c r="A64" s="117"/>
      <c r="B64" s="118"/>
      <c r="C64" s="118"/>
      <c r="D64" s="119"/>
      <c r="E64" s="120"/>
      <c r="F64" s="120"/>
      <c r="G64" s="120"/>
      <c r="H64" s="121"/>
      <c r="I64" s="120"/>
      <c r="J64" s="120"/>
      <c r="K64" s="12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2">
      <c r="A65" s="122"/>
      <c r="B65" s="123"/>
      <c r="C65" s="123"/>
      <c r="D65" s="124"/>
      <c r="E65" s="125"/>
      <c r="F65" s="125"/>
      <c r="G65" s="125"/>
      <c r="H65" s="126"/>
      <c r="I65" s="125"/>
      <c r="J65" s="125"/>
      <c r="K65" s="125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</row>
    <row r="66" spans="1:22" ht="33.75" customHeight="1">
      <c r="A66" s="210" t="s">
        <v>133</v>
      </c>
      <c r="B66" s="211"/>
      <c r="C66" s="211"/>
      <c r="D66" s="212"/>
      <c r="E66" s="107"/>
      <c r="F66" s="107"/>
      <c r="G66" s="107"/>
      <c r="H66" s="113"/>
      <c r="I66" s="107"/>
      <c r="J66" s="107"/>
      <c r="K66" s="107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22">
      <c r="A67" s="117"/>
      <c r="B67" s="204" t="s">
        <v>85</v>
      </c>
      <c r="C67" s="204"/>
      <c r="D67" s="205"/>
      <c r="E67" s="107"/>
      <c r="F67" s="107"/>
      <c r="G67" s="107"/>
      <c r="H67" s="113"/>
      <c r="I67" s="107"/>
      <c r="J67" s="107"/>
      <c r="K67" s="107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>
      <c r="A68" s="117"/>
      <c r="B68" s="118"/>
      <c r="C68" s="118"/>
      <c r="D68" s="119"/>
      <c r="E68" s="120"/>
      <c r="F68" s="120"/>
      <c r="G68" s="120"/>
      <c r="H68" s="121"/>
      <c r="I68" s="120"/>
      <c r="J68" s="120"/>
      <c r="K68" s="12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</row>
    <row r="69" spans="1:22">
      <c r="A69" s="117"/>
      <c r="B69" s="130"/>
      <c r="C69" s="130"/>
      <c r="D69" s="131"/>
      <c r="E69" s="107"/>
      <c r="F69" s="107"/>
      <c r="G69" s="107"/>
      <c r="H69" s="113"/>
      <c r="I69" s="107"/>
      <c r="J69" s="107"/>
      <c r="K69" s="107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ht="30" customHeight="1">
      <c r="A70" s="210" t="s">
        <v>134</v>
      </c>
      <c r="B70" s="211"/>
      <c r="C70" s="211"/>
      <c r="D70" s="212"/>
      <c r="E70" s="107"/>
      <c r="F70" s="107"/>
      <c r="G70" s="107"/>
      <c r="H70" s="113"/>
      <c r="I70" s="107"/>
      <c r="J70" s="107"/>
      <c r="K70" s="107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>
      <c r="A71" s="117"/>
      <c r="B71" s="204" t="s">
        <v>85</v>
      </c>
      <c r="C71" s="204"/>
      <c r="D71" s="205"/>
      <c r="E71" s="107"/>
      <c r="F71" s="107"/>
      <c r="G71" s="107"/>
      <c r="H71" s="113"/>
      <c r="I71" s="107"/>
      <c r="J71" s="107"/>
      <c r="K71" s="107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>
      <c r="A72" s="117"/>
      <c r="B72" s="118"/>
      <c r="C72" s="118"/>
      <c r="D72" s="119"/>
      <c r="E72" s="120"/>
      <c r="F72" s="120"/>
      <c r="G72" s="120"/>
      <c r="H72" s="121"/>
      <c r="I72" s="120"/>
      <c r="J72" s="120"/>
      <c r="K72" s="12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>
      <c r="A73" s="117"/>
      <c r="B73" s="130"/>
      <c r="C73" s="130"/>
      <c r="D73" s="131"/>
      <c r="E73" s="107"/>
      <c r="F73" s="107"/>
      <c r="G73" s="107"/>
      <c r="H73" s="113"/>
      <c r="I73" s="107"/>
      <c r="J73" s="107"/>
      <c r="K73" s="107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21.75" customHeight="1">
      <c r="A74" s="196" t="s">
        <v>121</v>
      </c>
      <c r="B74" s="197"/>
      <c r="C74" s="197"/>
      <c r="D74" s="198"/>
      <c r="E74" s="107"/>
      <c r="F74" s="107"/>
      <c r="G74" s="107"/>
      <c r="H74" s="113"/>
      <c r="I74" s="107"/>
      <c r="J74" s="107"/>
      <c r="K74" s="107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</row>
    <row r="75" spans="1:22">
      <c r="A75" s="117"/>
      <c r="B75" s="204" t="s">
        <v>85</v>
      </c>
      <c r="C75" s="204"/>
      <c r="D75" s="205"/>
      <c r="E75" s="107"/>
      <c r="F75" s="107"/>
      <c r="G75" s="107"/>
      <c r="H75" s="113"/>
      <c r="I75" s="107"/>
      <c r="J75" s="107"/>
      <c r="K75" s="107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2">
      <c r="A76" s="117"/>
      <c r="B76" s="118"/>
      <c r="C76" s="118"/>
      <c r="D76" s="119"/>
      <c r="E76" s="120"/>
      <c r="F76" s="120"/>
      <c r="G76" s="120"/>
      <c r="H76" s="121"/>
      <c r="I76" s="120"/>
      <c r="J76" s="120"/>
      <c r="K76" s="12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</row>
    <row r="77" spans="1:22">
      <c r="A77" s="122"/>
      <c r="B77" s="123"/>
      <c r="C77" s="123"/>
      <c r="D77" s="124"/>
      <c r="E77" s="125"/>
      <c r="F77" s="125"/>
      <c r="G77" s="125"/>
      <c r="H77" s="126"/>
      <c r="I77" s="125"/>
      <c r="J77" s="125"/>
      <c r="K77" s="125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</row>
    <row r="78" spans="1:22" ht="33" customHeight="1">
      <c r="A78" s="196" t="s">
        <v>135</v>
      </c>
      <c r="B78" s="197"/>
      <c r="C78" s="197"/>
      <c r="D78" s="198"/>
      <c r="E78" s="107">
        <f t="shared" ref="E78:K78" si="1">E79</f>
        <v>3.4</v>
      </c>
      <c r="F78" s="107">
        <f t="shared" si="1"/>
        <v>3.4</v>
      </c>
      <c r="G78" s="107">
        <f t="shared" si="1"/>
        <v>0.04</v>
      </c>
      <c r="H78" s="113">
        <f t="shared" si="1"/>
        <v>-8.4</v>
      </c>
      <c r="I78" s="107">
        <f t="shared" si="1"/>
        <v>40</v>
      </c>
      <c r="J78" s="107">
        <f t="shared" si="1"/>
        <v>5.3079999999999998</v>
      </c>
      <c r="K78" s="107">
        <f t="shared" si="1"/>
        <v>0.08</v>
      </c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</row>
    <row r="79" spans="1:22">
      <c r="A79" s="117"/>
      <c r="B79" s="204" t="s">
        <v>241</v>
      </c>
      <c r="C79" s="204"/>
      <c r="D79" s="205"/>
      <c r="E79" s="107">
        <v>3.4</v>
      </c>
      <c r="F79" s="107">
        <v>3.4</v>
      </c>
      <c r="G79" s="107">
        <v>0.04</v>
      </c>
      <c r="H79" s="113">
        <v>-8.4</v>
      </c>
      <c r="I79" s="107">
        <v>40</v>
      </c>
      <c r="J79" s="107">
        <v>5.3079999999999998</v>
      </c>
      <c r="K79" s="107">
        <v>0.08</v>
      </c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>
      <c r="A80" s="117"/>
      <c r="B80" s="118"/>
      <c r="C80" s="118"/>
      <c r="D80" s="119"/>
      <c r="E80" s="120"/>
      <c r="F80" s="120"/>
      <c r="G80" s="120"/>
      <c r="H80" s="121"/>
      <c r="I80" s="120"/>
      <c r="J80" s="120"/>
      <c r="K80" s="12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</row>
    <row r="81" spans="1:22">
      <c r="A81" s="122"/>
      <c r="B81" s="123"/>
      <c r="C81" s="123"/>
      <c r="D81" s="124"/>
      <c r="E81" s="125"/>
      <c r="F81" s="125"/>
      <c r="G81" s="125"/>
      <c r="H81" s="126"/>
      <c r="I81" s="125"/>
      <c r="J81" s="125"/>
      <c r="K81" s="125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ht="49.5" customHeight="1">
      <c r="A82" s="196" t="s">
        <v>136</v>
      </c>
      <c r="B82" s="197"/>
      <c r="C82" s="197"/>
      <c r="D82" s="198"/>
      <c r="E82" s="132"/>
      <c r="F82" s="132"/>
      <c r="G82" s="132"/>
      <c r="H82" s="133"/>
      <c r="I82" s="132"/>
      <c r="J82" s="132"/>
      <c r="K82" s="132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>
      <c r="A83" s="117"/>
      <c r="B83" s="204" t="s">
        <v>85</v>
      </c>
      <c r="C83" s="204"/>
      <c r="D83" s="205"/>
      <c r="E83" s="107"/>
      <c r="F83" s="107"/>
      <c r="G83" s="107"/>
      <c r="H83" s="113"/>
      <c r="I83" s="107"/>
      <c r="J83" s="107"/>
      <c r="K83" s="107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>
      <c r="A84" s="117"/>
      <c r="B84" s="118"/>
      <c r="C84" s="118"/>
      <c r="D84" s="119"/>
      <c r="E84" s="120"/>
      <c r="F84" s="120"/>
      <c r="G84" s="120"/>
      <c r="H84" s="121"/>
      <c r="I84" s="120"/>
      <c r="J84" s="120"/>
      <c r="K84" s="12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>
      <c r="A85" s="117"/>
      <c r="B85" s="130"/>
      <c r="C85" s="130"/>
      <c r="D85" s="131"/>
      <c r="E85" s="107"/>
      <c r="F85" s="107"/>
      <c r="G85" s="107"/>
      <c r="H85" s="113"/>
      <c r="I85" s="107"/>
      <c r="J85" s="107"/>
      <c r="K85" s="107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33" customHeight="1">
      <c r="A86" s="196" t="s">
        <v>2</v>
      </c>
      <c r="B86" s="197"/>
      <c r="C86" s="197"/>
      <c r="D86" s="198"/>
      <c r="E86" s="132"/>
      <c r="F86" s="132"/>
      <c r="G86" s="132"/>
      <c r="H86" s="133"/>
      <c r="I86" s="132"/>
      <c r="J86" s="132"/>
      <c r="K86" s="132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2">
      <c r="A87" s="117"/>
      <c r="B87" s="204" t="s">
        <v>85</v>
      </c>
      <c r="C87" s="204"/>
      <c r="D87" s="205"/>
      <c r="E87" s="107"/>
      <c r="F87" s="107"/>
      <c r="G87" s="107"/>
      <c r="H87" s="113"/>
      <c r="I87" s="107"/>
      <c r="J87" s="107"/>
      <c r="K87" s="107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</row>
    <row r="88" spans="1:22">
      <c r="A88" s="117"/>
      <c r="B88" s="118"/>
      <c r="C88" s="118"/>
      <c r="D88" s="119"/>
      <c r="E88" s="120"/>
      <c r="F88" s="120"/>
      <c r="G88" s="120"/>
      <c r="H88" s="121"/>
      <c r="I88" s="120"/>
      <c r="J88" s="120"/>
      <c r="K88" s="12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</row>
    <row r="89" spans="1:22">
      <c r="A89" s="122"/>
      <c r="B89" s="123"/>
      <c r="C89" s="123"/>
      <c r="D89" s="124"/>
      <c r="E89" s="125"/>
      <c r="F89" s="125"/>
      <c r="G89" s="125"/>
      <c r="H89" s="126"/>
      <c r="I89" s="125"/>
      <c r="J89" s="125"/>
      <c r="K89" s="125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</row>
    <row r="90" spans="1:22" ht="38.25" customHeight="1">
      <c r="A90" s="196" t="s">
        <v>137</v>
      </c>
      <c r="B90" s="197"/>
      <c r="C90" s="197"/>
      <c r="D90" s="198"/>
      <c r="E90" s="107"/>
      <c r="F90" s="107"/>
      <c r="G90" s="107"/>
      <c r="H90" s="113"/>
      <c r="I90" s="107"/>
      <c r="J90" s="107"/>
      <c r="K90" s="107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</row>
    <row r="91" spans="1:22">
      <c r="A91" s="117"/>
      <c r="B91" s="204" t="s">
        <v>85</v>
      </c>
      <c r="C91" s="204"/>
      <c r="D91" s="205"/>
      <c r="E91" s="107"/>
      <c r="F91" s="107"/>
      <c r="G91" s="107"/>
      <c r="H91" s="113"/>
      <c r="I91" s="107"/>
      <c r="J91" s="107"/>
      <c r="K91" s="107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>
      <c r="A92" s="117"/>
      <c r="B92" s="118"/>
      <c r="C92" s="118"/>
      <c r="D92" s="119"/>
      <c r="E92" s="120"/>
      <c r="F92" s="120"/>
      <c r="G92" s="120"/>
      <c r="H92" s="121"/>
      <c r="I92" s="120"/>
      <c r="J92" s="120"/>
      <c r="K92" s="12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</row>
    <row r="93" spans="1:22">
      <c r="A93" s="117"/>
      <c r="B93" s="130"/>
      <c r="C93" s="130"/>
      <c r="D93" s="131"/>
      <c r="E93" s="107"/>
      <c r="F93" s="107"/>
      <c r="G93" s="107"/>
      <c r="H93" s="113"/>
      <c r="I93" s="107"/>
      <c r="J93" s="107"/>
      <c r="K93" s="107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ht="18" customHeight="1">
      <c r="A94" s="196" t="s">
        <v>166</v>
      </c>
      <c r="B94" s="197"/>
      <c r="C94" s="197"/>
      <c r="D94" s="198"/>
      <c r="E94" s="134"/>
      <c r="F94" s="134"/>
      <c r="G94" s="134"/>
      <c r="H94" s="135"/>
      <c r="I94" s="134"/>
      <c r="J94" s="134"/>
      <c r="K94" s="134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1:22">
      <c r="A95" s="117"/>
      <c r="B95" s="204" t="s">
        <v>85</v>
      </c>
      <c r="C95" s="204"/>
      <c r="D95" s="205"/>
      <c r="E95" s="107"/>
      <c r="F95" s="107"/>
      <c r="G95" s="107"/>
      <c r="H95" s="113"/>
      <c r="I95" s="107"/>
      <c r="J95" s="107"/>
      <c r="K95" s="107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1:22">
      <c r="A96" s="117"/>
      <c r="B96" s="118"/>
      <c r="C96" s="118"/>
      <c r="D96" s="119"/>
      <c r="E96" s="120"/>
      <c r="F96" s="120"/>
      <c r="G96" s="120"/>
      <c r="H96" s="121"/>
      <c r="I96" s="120"/>
      <c r="J96" s="120"/>
      <c r="K96" s="120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1:22">
      <c r="A97" s="122"/>
      <c r="B97" s="123"/>
      <c r="C97" s="123"/>
      <c r="D97" s="124"/>
      <c r="E97" s="125"/>
      <c r="F97" s="125"/>
      <c r="G97" s="125"/>
      <c r="H97" s="126"/>
      <c r="I97" s="125"/>
      <c r="J97" s="125"/>
      <c r="K97" s="125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36" customHeight="1">
      <c r="A98" s="196" t="s">
        <v>167</v>
      </c>
      <c r="B98" s="197"/>
      <c r="C98" s="197"/>
      <c r="D98" s="198"/>
      <c r="E98" s="134"/>
      <c r="F98" s="134"/>
      <c r="G98" s="134"/>
      <c r="H98" s="135"/>
      <c r="I98" s="134"/>
      <c r="J98" s="134"/>
      <c r="K98" s="134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1:22">
      <c r="A99" s="117"/>
      <c r="B99" s="204" t="s">
        <v>85</v>
      </c>
      <c r="C99" s="204"/>
      <c r="D99" s="205"/>
      <c r="E99" s="107"/>
      <c r="F99" s="107"/>
      <c r="G99" s="107"/>
      <c r="H99" s="113"/>
      <c r="I99" s="107"/>
      <c r="J99" s="107"/>
      <c r="K99" s="107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1:22">
      <c r="A100" s="117"/>
      <c r="B100" s="118"/>
      <c r="C100" s="118"/>
      <c r="D100" s="119"/>
      <c r="E100" s="120"/>
      <c r="F100" s="120"/>
      <c r="G100" s="120"/>
      <c r="H100" s="121"/>
      <c r="I100" s="120"/>
      <c r="J100" s="120"/>
      <c r="K100" s="120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1:22">
      <c r="A101" s="122"/>
      <c r="B101" s="123"/>
      <c r="C101" s="123"/>
      <c r="D101" s="124"/>
      <c r="E101" s="125"/>
      <c r="F101" s="125"/>
      <c r="G101" s="125"/>
      <c r="H101" s="126"/>
      <c r="I101" s="125"/>
      <c r="J101" s="125"/>
      <c r="K101" s="125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</row>
    <row r="102" spans="1:22" ht="35.25" customHeight="1">
      <c r="A102" s="196" t="s">
        <v>138</v>
      </c>
      <c r="B102" s="197"/>
      <c r="C102" s="197"/>
      <c r="D102" s="198"/>
      <c r="E102" s="132"/>
      <c r="F102" s="132"/>
      <c r="G102" s="132"/>
      <c r="H102" s="133"/>
      <c r="I102" s="132"/>
      <c r="J102" s="132"/>
      <c r="K102" s="132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</row>
    <row r="103" spans="1:22">
      <c r="A103" s="117"/>
      <c r="B103" s="204" t="s">
        <v>85</v>
      </c>
      <c r="C103" s="204"/>
      <c r="D103" s="205"/>
      <c r="E103" s="107"/>
      <c r="F103" s="107"/>
      <c r="G103" s="107"/>
      <c r="H103" s="113"/>
      <c r="I103" s="107"/>
      <c r="J103" s="107"/>
      <c r="K103" s="107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>
      <c r="A104" s="117"/>
      <c r="B104" s="118"/>
      <c r="C104" s="118"/>
      <c r="D104" s="119"/>
      <c r="E104" s="120"/>
      <c r="F104" s="120"/>
      <c r="G104" s="120"/>
      <c r="H104" s="121"/>
      <c r="I104" s="120"/>
      <c r="J104" s="120"/>
      <c r="K104" s="12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</row>
    <row r="105" spans="1:22">
      <c r="A105" s="117"/>
      <c r="B105" s="130"/>
      <c r="C105" s="130"/>
      <c r="D105" s="131"/>
      <c r="E105" s="107"/>
      <c r="F105" s="107"/>
      <c r="G105" s="107"/>
      <c r="H105" s="113"/>
      <c r="I105" s="107"/>
      <c r="J105" s="107"/>
      <c r="K105" s="107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ht="34.5" customHeight="1">
      <c r="A106" s="196" t="s">
        <v>168</v>
      </c>
      <c r="B106" s="197"/>
      <c r="C106" s="197"/>
      <c r="D106" s="198"/>
      <c r="E106" s="137"/>
      <c r="F106" s="137"/>
      <c r="G106" s="137"/>
      <c r="H106" s="138"/>
      <c r="I106" s="137"/>
      <c r="J106" s="137"/>
      <c r="K106" s="137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>
      <c r="A107" s="117"/>
      <c r="B107" s="204" t="s">
        <v>85</v>
      </c>
      <c r="C107" s="204"/>
      <c r="D107" s="205"/>
      <c r="E107" s="107"/>
      <c r="F107" s="107"/>
      <c r="G107" s="107"/>
      <c r="H107" s="113"/>
      <c r="I107" s="107"/>
      <c r="J107" s="107"/>
      <c r="K107" s="107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>
      <c r="A108" s="117"/>
      <c r="B108" s="130"/>
      <c r="C108" s="130"/>
      <c r="D108" s="131"/>
      <c r="E108" s="107"/>
      <c r="F108" s="107"/>
      <c r="G108" s="107"/>
      <c r="H108" s="113"/>
      <c r="I108" s="107"/>
      <c r="J108" s="107"/>
      <c r="K108" s="107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>
      <c r="A109" s="122"/>
      <c r="B109" s="123"/>
      <c r="C109" s="123"/>
      <c r="D109" s="124"/>
      <c r="E109" s="125"/>
      <c r="F109" s="125"/>
      <c r="G109" s="125"/>
      <c r="H109" s="126"/>
      <c r="I109" s="125"/>
      <c r="J109" s="125"/>
      <c r="K109" s="125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37.5" customHeight="1">
      <c r="A110" s="196" t="s">
        <v>139</v>
      </c>
      <c r="B110" s="197"/>
      <c r="C110" s="197"/>
      <c r="D110" s="198"/>
      <c r="E110" s="107"/>
      <c r="F110" s="107"/>
      <c r="G110" s="107"/>
      <c r="H110" s="113"/>
      <c r="I110" s="107"/>
      <c r="J110" s="107"/>
      <c r="K110" s="107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</row>
    <row r="111" spans="1:22">
      <c r="A111" s="117"/>
      <c r="B111" s="202" t="s">
        <v>85</v>
      </c>
      <c r="C111" s="202"/>
      <c r="D111" s="203"/>
      <c r="E111" s="107"/>
      <c r="F111" s="107"/>
      <c r="G111" s="107"/>
      <c r="H111" s="113"/>
      <c r="I111" s="107"/>
      <c r="J111" s="107"/>
      <c r="K111" s="107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</row>
    <row r="112" spans="1:22">
      <c r="A112" s="117"/>
      <c r="B112" s="118"/>
      <c r="C112" s="118"/>
      <c r="D112" s="119"/>
      <c r="E112" s="120"/>
      <c r="F112" s="120"/>
      <c r="G112" s="120"/>
      <c r="H112" s="121"/>
      <c r="I112" s="120"/>
      <c r="J112" s="120"/>
      <c r="K112" s="12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</row>
    <row r="113" spans="1:22">
      <c r="A113" s="117"/>
      <c r="B113" s="130"/>
      <c r="C113" s="130"/>
      <c r="D113" s="131"/>
      <c r="E113" s="107"/>
      <c r="F113" s="107"/>
      <c r="G113" s="107"/>
      <c r="H113" s="113"/>
      <c r="I113" s="107"/>
      <c r="J113" s="107"/>
      <c r="K113" s="107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</row>
    <row r="114" spans="1:22" ht="35.25" customHeight="1">
      <c r="A114" s="196" t="s">
        <v>140</v>
      </c>
      <c r="B114" s="197"/>
      <c r="C114" s="197"/>
      <c r="D114" s="198"/>
      <c r="E114" s="107"/>
      <c r="F114" s="107"/>
      <c r="G114" s="107"/>
      <c r="H114" s="113"/>
      <c r="I114" s="107"/>
      <c r="J114" s="107"/>
      <c r="K114" s="107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</row>
    <row r="115" spans="1:22">
      <c r="A115" s="117"/>
      <c r="B115" s="204" t="s">
        <v>85</v>
      </c>
      <c r="C115" s="204"/>
      <c r="D115" s="205"/>
      <c r="E115" s="107"/>
      <c r="F115" s="107"/>
      <c r="G115" s="107"/>
      <c r="H115" s="113"/>
      <c r="I115" s="107"/>
      <c r="J115" s="107"/>
      <c r="K115" s="107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>
      <c r="A116" s="117"/>
      <c r="B116" s="118"/>
      <c r="C116" s="118"/>
      <c r="D116" s="119"/>
      <c r="E116" s="120"/>
      <c r="F116" s="120"/>
      <c r="G116" s="120"/>
      <c r="H116" s="121"/>
      <c r="I116" s="120"/>
      <c r="J116" s="120"/>
      <c r="K116" s="12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</row>
    <row r="117" spans="1:22">
      <c r="A117" s="117"/>
      <c r="B117" s="130"/>
      <c r="C117" s="130"/>
      <c r="D117" s="131"/>
      <c r="E117" s="107"/>
      <c r="F117" s="107"/>
      <c r="G117" s="107"/>
      <c r="H117" s="113"/>
      <c r="I117" s="107"/>
      <c r="J117" s="107"/>
      <c r="K117" s="107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ht="15.75" customHeight="1">
      <c r="A118" s="196" t="s">
        <v>141</v>
      </c>
      <c r="B118" s="197"/>
      <c r="C118" s="197"/>
      <c r="D118" s="198"/>
      <c r="E118" s="107"/>
      <c r="F118" s="107"/>
      <c r="G118" s="107"/>
      <c r="H118" s="113"/>
      <c r="I118" s="107"/>
      <c r="J118" s="107"/>
      <c r="K118" s="107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>
      <c r="A119" s="117"/>
      <c r="B119" s="204" t="s">
        <v>85</v>
      </c>
      <c r="C119" s="204"/>
      <c r="D119" s="205"/>
      <c r="E119" s="107"/>
      <c r="F119" s="107"/>
      <c r="G119" s="107"/>
      <c r="H119" s="113"/>
      <c r="I119" s="107"/>
      <c r="J119" s="107"/>
      <c r="K119" s="107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>
      <c r="A120" s="117"/>
      <c r="B120" s="118"/>
      <c r="C120" s="118"/>
      <c r="D120" s="119"/>
      <c r="E120" s="120"/>
      <c r="F120" s="120"/>
      <c r="G120" s="120"/>
      <c r="H120" s="121"/>
      <c r="I120" s="120"/>
      <c r="J120" s="120"/>
      <c r="K120" s="12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:22">
      <c r="A121" s="117"/>
      <c r="B121" s="130"/>
      <c r="C121" s="130"/>
      <c r="D121" s="131"/>
      <c r="E121" s="107"/>
      <c r="F121" s="107"/>
      <c r="G121" s="107"/>
      <c r="H121" s="113"/>
      <c r="I121" s="107"/>
      <c r="J121" s="107"/>
      <c r="K121" s="107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12.75" customHeight="1">
      <c r="A122" s="196" t="s">
        <v>169</v>
      </c>
      <c r="B122" s="197"/>
      <c r="C122" s="197"/>
      <c r="D122" s="198"/>
      <c r="E122" s="132"/>
      <c r="F122" s="132"/>
      <c r="G122" s="132"/>
      <c r="H122" s="133"/>
      <c r="I122" s="132"/>
      <c r="J122" s="132"/>
      <c r="K122" s="132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</row>
    <row r="123" spans="1:22" ht="17.25" customHeight="1">
      <c r="A123" s="117"/>
      <c r="B123" s="204" t="s">
        <v>85</v>
      </c>
      <c r="C123" s="204"/>
      <c r="D123" s="205"/>
      <c r="E123" s="107"/>
      <c r="F123" s="107"/>
      <c r="G123" s="107"/>
      <c r="H123" s="113"/>
      <c r="I123" s="107"/>
      <c r="J123" s="107"/>
      <c r="K123" s="107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</row>
    <row r="124" spans="1:22">
      <c r="A124" s="117"/>
      <c r="B124" s="118"/>
      <c r="C124" s="118"/>
      <c r="D124" s="119"/>
      <c r="E124" s="120"/>
      <c r="F124" s="120"/>
      <c r="G124" s="120"/>
      <c r="H124" s="121"/>
      <c r="I124" s="120"/>
      <c r="J124" s="120"/>
      <c r="K124" s="12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</row>
    <row r="125" spans="1:22">
      <c r="A125" s="117"/>
      <c r="B125" s="130"/>
      <c r="C125" s="130"/>
      <c r="D125" s="131"/>
      <c r="E125" s="107"/>
      <c r="F125" s="107"/>
      <c r="G125" s="107"/>
      <c r="H125" s="113"/>
      <c r="I125" s="107"/>
      <c r="J125" s="107"/>
      <c r="K125" s="107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</row>
    <row r="126" spans="1:22" ht="47.45" customHeight="1">
      <c r="A126" s="199" t="s">
        <v>127</v>
      </c>
      <c r="B126" s="200"/>
      <c r="C126" s="200"/>
      <c r="D126" s="201"/>
      <c r="E126" s="107">
        <v>740.2</v>
      </c>
      <c r="F126" s="107">
        <v>740.2</v>
      </c>
      <c r="G126" s="107"/>
      <c r="H126" s="113"/>
      <c r="I126" s="107">
        <v>1751</v>
      </c>
      <c r="J126" s="107"/>
      <c r="K126" s="107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</row>
    <row r="127" spans="1:22">
      <c r="A127" s="191" t="s">
        <v>85</v>
      </c>
      <c r="B127" s="192"/>
      <c r="C127" s="192"/>
      <c r="D127" s="193"/>
      <c r="E127" s="107"/>
      <c r="F127" s="107"/>
      <c r="G127" s="107"/>
      <c r="H127" s="113"/>
      <c r="I127" s="107"/>
      <c r="J127" s="107"/>
      <c r="K127" s="107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:22">
      <c r="A128" s="191" t="s">
        <v>242</v>
      </c>
      <c r="B128" s="192"/>
      <c r="C128" s="192"/>
      <c r="D128" s="193"/>
      <c r="E128" s="107">
        <v>231.72</v>
      </c>
      <c r="F128" s="107">
        <v>231.72</v>
      </c>
      <c r="G128" s="107">
        <v>298.56</v>
      </c>
      <c r="H128" s="113">
        <v>-66.8</v>
      </c>
      <c r="I128" s="107">
        <v>605</v>
      </c>
      <c r="J128" s="107">
        <v>93.947999999999993</v>
      </c>
      <c r="K128" s="107">
        <v>1.36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2">
      <c r="A129" s="117"/>
      <c r="B129" s="130"/>
      <c r="C129" s="130"/>
      <c r="D129" s="131"/>
      <c r="E129" s="107"/>
      <c r="F129" s="107"/>
      <c r="G129" s="107"/>
      <c r="H129" s="113"/>
      <c r="I129" s="107"/>
      <c r="J129" s="107"/>
      <c r="K129" s="107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ht="60.75" customHeight="1">
      <c r="A130" s="199" t="s">
        <v>170</v>
      </c>
      <c r="B130" s="200"/>
      <c r="C130" s="200"/>
      <c r="D130" s="201"/>
      <c r="E130" s="107">
        <v>62</v>
      </c>
      <c r="F130" s="107">
        <v>62</v>
      </c>
      <c r="G130" s="107"/>
      <c r="H130" s="113"/>
      <c r="I130" s="107">
        <v>106</v>
      </c>
      <c r="J130" s="107"/>
      <c r="K130" s="107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>
      <c r="A131" s="191" t="s">
        <v>85</v>
      </c>
      <c r="B131" s="192"/>
      <c r="C131" s="192"/>
      <c r="D131" s="193"/>
    </row>
    <row r="132" spans="1:22">
      <c r="A132" s="117"/>
      <c r="B132" s="118"/>
      <c r="C132" s="118"/>
      <c r="D132" s="119"/>
      <c r="E132" s="120"/>
      <c r="F132" s="120"/>
      <c r="G132" s="120"/>
      <c r="H132" s="121"/>
      <c r="I132" s="120"/>
      <c r="J132" s="120"/>
      <c r="K132" s="12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:22">
      <c r="A133" s="117"/>
      <c r="B133" s="130"/>
      <c r="C133" s="130"/>
      <c r="D133" s="131"/>
      <c r="E133" s="107"/>
      <c r="F133" s="107"/>
      <c r="G133" s="107"/>
      <c r="H133" s="113"/>
      <c r="I133" s="107"/>
      <c r="J133" s="107"/>
      <c r="K133" s="107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>
      <c r="A134" s="199" t="s">
        <v>195</v>
      </c>
      <c r="B134" s="200"/>
      <c r="C134" s="200"/>
      <c r="D134" s="201"/>
      <c r="E134" s="132">
        <v>9.5</v>
      </c>
      <c r="F134" s="132">
        <v>9.5</v>
      </c>
      <c r="G134" s="132"/>
      <c r="H134" s="133"/>
      <c r="I134" s="132">
        <v>258</v>
      </c>
      <c r="J134" s="132">
        <v>101.32</v>
      </c>
      <c r="K134" s="132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</row>
    <row r="135" spans="1:22">
      <c r="A135" s="117"/>
      <c r="B135" s="204" t="s">
        <v>85</v>
      </c>
      <c r="C135" s="204"/>
      <c r="D135" s="205"/>
      <c r="E135" s="115"/>
      <c r="F135" s="115"/>
      <c r="G135" s="115"/>
      <c r="H135" s="116"/>
      <c r="I135" s="115"/>
      <c r="J135" s="115"/>
      <c r="K135" s="115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</row>
    <row r="136" spans="1:22">
      <c r="A136" s="117"/>
      <c r="B136" s="118"/>
      <c r="C136" s="118"/>
      <c r="D136" s="119"/>
      <c r="E136" s="120"/>
      <c r="F136" s="120"/>
      <c r="G136" s="120"/>
      <c r="H136" s="121"/>
      <c r="I136" s="120"/>
      <c r="J136" s="120"/>
      <c r="K136" s="12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</row>
    <row r="137" spans="1:22">
      <c r="A137" s="122"/>
      <c r="B137" s="123"/>
      <c r="C137" s="123"/>
      <c r="D137" s="124"/>
      <c r="E137" s="120"/>
      <c r="F137" s="120"/>
      <c r="G137" s="120"/>
      <c r="H137" s="121"/>
      <c r="I137" s="120"/>
      <c r="J137" s="120"/>
      <c r="K137" s="12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</row>
    <row r="138" spans="1:22" ht="50.25" customHeight="1">
      <c r="A138" s="199" t="s">
        <v>196</v>
      </c>
      <c r="B138" s="200"/>
      <c r="C138" s="200"/>
      <c r="D138" s="201"/>
      <c r="E138" s="132">
        <v>1084.5</v>
      </c>
      <c r="F138" s="132">
        <v>1084.5</v>
      </c>
      <c r="G138" s="132"/>
      <c r="H138" s="133"/>
      <c r="I138" s="132">
        <v>2499</v>
      </c>
      <c r="J138" s="132"/>
      <c r="K138" s="132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</row>
    <row r="139" spans="1:22">
      <c r="A139" s="117"/>
      <c r="B139" s="204" t="s">
        <v>85</v>
      </c>
      <c r="C139" s="204"/>
      <c r="D139" s="205"/>
      <c r="E139" s="107"/>
      <c r="F139" s="107"/>
      <c r="G139" s="107"/>
      <c r="H139" s="113"/>
      <c r="I139" s="107"/>
      <c r="J139" s="107"/>
      <c r="K139" s="107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2">
      <c r="A140" s="117"/>
      <c r="B140" s="118"/>
      <c r="C140" s="118"/>
      <c r="D140" s="119"/>
      <c r="E140" s="120"/>
      <c r="F140" s="120"/>
      <c r="G140" s="120"/>
      <c r="H140" s="121"/>
      <c r="I140" s="120"/>
      <c r="J140" s="120"/>
      <c r="K140" s="12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</row>
    <row r="141" spans="1:22">
      <c r="A141" s="122"/>
      <c r="B141" s="123"/>
      <c r="C141" s="123"/>
      <c r="D141" s="124"/>
      <c r="E141" s="125"/>
      <c r="F141" s="125"/>
      <c r="G141" s="125"/>
      <c r="H141" s="126"/>
      <c r="I141" s="125"/>
      <c r="J141" s="125"/>
      <c r="K141" s="125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>
      <c r="A142" s="199" t="s">
        <v>197</v>
      </c>
      <c r="B142" s="200"/>
      <c r="C142" s="200"/>
      <c r="D142" s="201"/>
      <c r="E142" s="132">
        <v>85.3</v>
      </c>
      <c r="F142" s="132">
        <v>85.3</v>
      </c>
      <c r="G142" s="132"/>
      <c r="H142" s="133"/>
      <c r="I142" s="132">
        <v>1600</v>
      </c>
      <c r="J142" s="132">
        <v>301.39999999999998</v>
      </c>
      <c r="K142" s="132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>
      <c r="A143" s="127"/>
      <c r="B143" s="204" t="s">
        <v>243</v>
      </c>
      <c r="C143" s="204"/>
      <c r="D143" s="205"/>
      <c r="E143" s="107">
        <v>14.5</v>
      </c>
      <c r="F143" s="107">
        <v>14.5</v>
      </c>
      <c r="G143" s="107">
        <v>16.399999999999999</v>
      </c>
      <c r="H143" s="113">
        <v>-1.4</v>
      </c>
      <c r="I143" s="107">
        <v>83</v>
      </c>
      <c r="J143" s="107">
        <v>6.4</v>
      </c>
      <c r="K143" s="107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>
      <c r="A144" s="127"/>
      <c r="B144" s="118"/>
      <c r="C144" s="118"/>
      <c r="D144" s="119"/>
      <c r="E144" s="120"/>
      <c r="F144" s="120"/>
      <c r="G144" s="120"/>
      <c r="H144" s="121"/>
      <c r="I144" s="120"/>
      <c r="J144" s="120"/>
      <c r="K144" s="12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>
      <c r="A145" s="127"/>
      <c r="B145" s="130"/>
      <c r="C145" s="130"/>
      <c r="D145" s="131"/>
      <c r="E145" s="139"/>
      <c r="F145" s="139"/>
      <c r="G145" s="139"/>
      <c r="H145" s="140"/>
      <c r="I145" s="139"/>
      <c r="J145" s="139"/>
      <c r="K145" s="139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36.75" customHeight="1">
      <c r="A146" s="199" t="s">
        <v>198</v>
      </c>
      <c r="B146" s="200"/>
      <c r="C146" s="200"/>
      <c r="D146" s="201"/>
      <c r="E146" s="132"/>
      <c r="F146" s="132"/>
      <c r="G146" s="132"/>
      <c r="H146" s="133"/>
      <c r="I146" s="132"/>
      <c r="J146" s="132"/>
      <c r="K146" s="132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</row>
    <row r="147" spans="1:22">
      <c r="A147" s="127"/>
      <c r="B147" s="204" t="s">
        <v>85</v>
      </c>
      <c r="C147" s="204"/>
      <c r="D147" s="205"/>
      <c r="E147" s="107"/>
      <c r="F147" s="107"/>
      <c r="G147" s="107"/>
      <c r="H147" s="113"/>
      <c r="I147" s="107"/>
      <c r="J147" s="107"/>
      <c r="K147" s="107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</row>
    <row r="148" spans="1:22">
      <c r="A148" s="127"/>
      <c r="B148" s="118"/>
      <c r="C148" s="118"/>
      <c r="D148" s="119"/>
      <c r="E148" s="120"/>
      <c r="F148" s="120"/>
      <c r="G148" s="120"/>
      <c r="H148" s="121"/>
      <c r="I148" s="120"/>
      <c r="J148" s="120"/>
      <c r="K148" s="12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</row>
    <row r="149" spans="1:22">
      <c r="A149" s="127"/>
      <c r="B149" s="130"/>
      <c r="C149" s="130"/>
      <c r="D149" s="131"/>
      <c r="E149" s="139"/>
      <c r="F149" s="139"/>
      <c r="G149" s="139"/>
      <c r="H149" s="140"/>
      <c r="I149" s="139"/>
      <c r="J149" s="139"/>
      <c r="K149" s="139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</row>
    <row r="150" spans="1:22" ht="37.5" customHeight="1">
      <c r="A150" s="199" t="s">
        <v>199</v>
      </c>
      <c r="B150" s="200"/>
      <c r="C150" s="200"/>
      <c r="D150" s="201"/>
      <c r="E150" s="107">
        <v>37.200000000000003</v>
      </c>
      <c r="F150" s="107">
        <v>37.200000000000003</v>
      </c>
      <c r="G150" s="107"/>
      <c r="H150" s="113"/>
      <c r="I150" s="107">
        <v>61</v>
      </c>
      <c r="J150" s="107"/>
      <c r="K150" s="107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2">
      <c r="A151" s="117"/>
      <c r="B151" s="204" t="s">
        <v>85</v>
      </c>
      <c r="C151" s="204"/>
      <c r="D151" s="205"/>
      <c r="E151" s="107"/>
      <c r="F151" s="107"/>
      <c r="G151" s="107"/>
      <c r="H151" s="113"/>
      <c r="I151" s="107"/>
      <c r="J151" s="107"/>
      <c r="K151" s="107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ht="12.75" customHeight="1">
      <c r="A152" s="117"/>
      <c r="B152" s="118"/>
      <c r="C152" s="118"/>
      <c r="D152" s="119"/>
      <c r="E152" s="107"/>
      <c r="F152" s="107"/>
      <c r="G152" s="107"/>
      <c r="H152" s="113"/>
      <c r="I152" s="107"/>
      <c r="J152" s="107"/>
      <c r="K152" s="107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:22">
      <c r="A153" s="122"/>
      <c r="B153" s="123"/>
      <c r="C153" s="123"/>
      <c r="D153" s="124"/>
      <c r="E153" s="107"/>
      <c r="F153" s="107"/>
      <c r="G153" s="107"/>
      <c r="H153" s="113"/>
      <c r="I153" s="107"/>
      <c r="J153" s="107"/>
      <c r="K153" s="107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>
      <c r="A154" s="199" t="s">
        <v>3</v>
      </c>
      <c r="B154" s="200"/>
      <c r="C154" s="200"/>
      <c r="D154" s="201"/>
      <c r="E154" s="107">
        <v>321.89999999999998</v>
      </c>
      <c r="F154" s="107">
        <v>321.89999999999998</v>
      </c>
      <c r="G154" s="107"/>
      <c r="H154" s="113"/>
      <c r="I154" s="107">
        <v>7348</v>
      </c>
      <c r="J154" s="107"/>
      <c r="K154" s="141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</row>
    <row r="155" spans="1:22">
      <c r="A155" s="117"/>
      <c r="B155" s="204" t="s">
        <v>85</v>
      </c>
      <c r="C155" s="204"/>
      <c r="D155" s="205"/>
      <c r="E155" s="107"/>
      <c r="F155" s="107"/>
      <c r="G155" s="107"/>
      <c r="H155" s="113"/>
      <c r="I155" s="107"/>
      <c r="J155" s="107"/>
      <c r="K155" s="107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>
      <c r="A156" s="117"/>
      <c r="B156" s="118"/>
      <c r="C156" s="118"/>
      <c r="D156" s="119"/>
      <c r="E156" s="120"/>
      <c r="F156" s="120"/>
      <c r="G156" s="120"/>
      <c r="H156" s="121"/>
      <c r="I156" s="120"/>
      <c r="J156" s="120"/>
      <c r="K156" s="12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ht="16.5" thickBot="1">
      <c r="A157" s="117"/>
      <c r="B157" s="130"/>
      <c r="C157" s="130"/>
      <c r="D157" s="131"/>
      <c r="E157" s="107"/>
      <c r="F157" s="107"/>
      <c r="G157" s="107"/>
      <c r="H157" s="113"/>
      <c r="I157" s="107"/>
      <c r="J157" s="107"/>
      <c r="K157" s="107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36" customHeight="1" thickTop="1" thickBot="1">
      <c r="A158" s="207" t="s">
        <v>194</v>
      </c>
      <c r="B158" s="208"/>
      <c r="C158" s="208"/>
      <c r="D158" s="209"/>
      <c r="E158" s="143">
        <f>E154+E142+E138+E134+E130+E78+E42+E126+E150</f>
        <v>2467.8000000000002</v>
      </c>
      <c r="F158" s="143">
        <f>F154+F142+F138+F134+F130+F78+F42+F126+F150</f>
        <v>2467.8000000000002</v>
      </c>
      <c r="G158" s="143"/>
      <c r="H158" s="144"/>
      <c r="I158" s="143">
        <f>I154+I142+I138+I134+I130+I78+I42+I126+I150</f>
        <v>14026</v>
      </c>
      <c r="J158" s="143">
        <v>1163.4000000000001</v>
      </c>
      <c r="K158" s="143"/>
      <c r="L158" s="110"/>
      <c r="M158" s="110"/>
      <c r="N158" s="145"/>
      <c r="O158" s="110"/>
      <c r="P158" s="110"/>
      <c r="Q158" s="110"/>
      <c r="R158" s="110"/>
      <c r="S158" s="110"/>
      <c r="T158" s="110"/>
      <c r="U158" s="110"/>
      <c r="V158" s="110"/>
    </row>
    <row r="159" spans="1:22" ht="12.75" customHeight="1" thickTop="1">
      <c r="A159" s="111"/>
      <c r="B159" s="111"/>
      <c r="C159" s="111"/>
      <c r="D159" s="111"/>
      <c r="E159" s="110"/>
      <c r="F159" s="110"/>
      <c r="G159" s="110"/>
      <c r="H159" s="112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</row>
    <row r="160" spans="1:22" ht="81.599999999999994" customHeight="1">
      <c r="A160" s="206" t="s">
        <v>215</v>
      </c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</row>
    <row r="161" spans="1:22">
      <c r="A161" s="111"/>
      <c r="B161" s="111"/>
      <c r="C161" s="111"/>
      <c r="D161" s="111"/>
      <c r="E161" s="110"/>
      <c r="F161" s="110"/>
      <c r="G161" s="110"/>
      <c r="H161" s="112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:22">
      <c r="A162" s="111"/>
      <c r="B162" s="111"/>
      <c r="C162" s="111"/>
      <c r="D162" s="111"/>
      <c r="E162" s="110"/>
      <c r="F162" s="110"/>
      <c r="G162" s="110"/>
      <c r="H162" s="112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</row>
    <row r="163" spans="1:22">
      <c r="A163" s="111"/>
      <c r="B163" s="111"/>
      <c r="C163" s="111"/>
      <c r="D163" s="111"/>
      <c r="E163" s="110"/>
      <c r="F163" s="110"/>
      <c r="G163" s="110"/>
      <c r="H163" s="112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2">
      <c r="A164" s="111"/>
      <c r="B164" s="111"/>
      <c r="C164" s="111"/>
      <c r="D164" s="111"/>
      <c r="E164" s="110"/>
      <c r="F164" s="110"/>
      <c r="G164" s="110"/>
      <c r="H164" s="112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</row>
    <row r="165" spans="1:22">
      <c r="A165" s="111"/>
      <c r="B165" s="111"/>
      <c r="C165" s="111"/>
      <c r="D165" s="111"/>
      <c r="E165" s="110"/>
      <c r="F165" s="110"/>
      <c r="G165" s="110"/>
      <c r="H165" s="112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>
      <c r="A166" s="111"/>
      <c r="B166" s="111"/>
      <c r="C166" s="111"/>
      <c r="D166" s="111"/>
      <c r="E166" s="110"/>
      <c r="F166" s="110"/>
      <c r="G166" s="110"/>
      <c r="H166" s="112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>
      <c r="A167" s="111"/>
      <c r="B167" s="111"/>
      <c r="C167" s="111"/>
      <c r="D167" s="111"/>
      <c r="E167" s="110"/>
      <c r="F167" s="110"/>
      <c r="G167" s="110"/>
      <c r="H167" s="112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>
      <c r="A168" s="111"/>
      <c r="B168" s="111"/>
      <c r="C168" s="111"/>
      <c r="D168" s="111"/>
      <c r="E168" s="110"/>
      <c r="F168" s="110"/>
      <c r="G168" s="110"/>
      <c r="H168" s="112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:22">
      <c r="A169" s="111"/>
      <c r="B169" s="111"/>
      <c r="C169" s="111"/>
      <c r="D169" s="111"/>
      <c r="E169" s="110"/>
      <c r="F169" s="110"/>
      <c r="G169" s="110"/>
      <c r="H169" s="112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>
      <c r="A170" s="111"/>
      <c r="B170" s="111"/>
      <c r="C170" s="111"/>
      <c r="D170" s="111"/>
      <c r="E170" s="110"/>
      <c r="F170" s="110"/>
      <c r="G170" s="110"/>
      <c r="H170" s="112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</row>
    <row r="171" spans="1:22">
      <c r="A171" s="111"/>
      <c r="B171" s="111"/>
      <c r="C171" s="111"/>
      <c r="D171" s="111"/>
      <c r="E171" s="110"/>
      <c r="F171" s="110"/>
      <c r="G171" s="110"/>
      <c r="H171" s="112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</row>
    <row r="172" spans="1:22">
      <c r="A172" s="111"/>
      <c r="B172" s="111"/>
      <c r="C172" s="111"/>
      <c r="D172" s="111"/>
      <c r="E172" s="110"/>
      <c r="F172" s="110"/>
      <c r="G172" s="110"/>
      <c r="H172" s="112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</row>
  </sheetData>
  <mergeCells count="85"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91:D91"/>
    <mergeCell ref="A98:D98"/>
    <mergeCell ref="A86:D86"/>
    <mergeCell ref="B87:D87"/>
    <mergeCell ref="A94:D94"/>
    <mergeCell ref="B95:D95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26:D126"/>
    <mergeCell ref="A110:D110"/>
    <mergeCell ref="A131:D131"/>
    <mergeCell ref="B17:D17"/>
    <mergeCell ref="A8:D8"/>
    <mergeCell ref="B9:D9"/>
    <mergeCell ref="A12:D12"/>
    <mergeCell ref="B13:D13"/>
    <mergeCell ref="A16:D16"/>
    <mergeCell ref="A34:D34"/>
    <mergeCell ref="A130:D130"/>
    <mergeCell ref="B111:D111"/>
    <mergeCell ref="A128:D128"/>
    <mergeCell ref="A122:D122"/>
    <mergeCell ref="B123:D123"/>
    <mergeCell ref="A127:D127"/>
    <mergeCell ref="B83:D83"/>
    <mergeCell ref="A90:D90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71"/>
  <sheetViews>
    <sheetView view="pageBreakPreview" topLeftCell="B7" zoomScale="60" zoomScaleNormal="60" workbookViewId="0">
      <selection activeCell="I25" sqref="I25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146"/>
      <c r="G1" s="146"/>
      <c r="H1" s="146"/>
      <c r="I1" s="166" t="s">
        <v>189</v>
      </c>
      <c r="J1" s="146"/>
    </row>
    <row r="2" spans="1:23" ht="64.5" customHeight="1">
      <c r="A2" s="235" t="s">
        <v>228</v>
      </c>
      <c r="B2" s="235"/>
      <c r="C2" s="235"/>
      <c r="D2" s="235"/>
      <c r="E2" s="235"/>
      <c r="F2" s="235"/>
      <c r="G2" s="235"/>
      <c r="H2" s="235"/>
      <c r="I2" s="235"/>
    </row>
    <row r="3" spans="1:23" ht="20.25">
      <c r="A3" s="236" t="s">
        <v>87</v>
      </c>
      <c r="B3" s="236"/>
      <c r="C3" s="236"/>
      <c r="D3" s="236"/>
      <c r="E3" s="236"/>
      <c r="F3" s="236"/>
      <c r="G3" s="236"/>
      <c r="H3" s="236"/>
      <c r="I3" s="236"/>
    </row>
    <row r="4" spans="1:23">
      <c r="B4" s="53"/>
    </row>
    <row r="5" spans="1:23" ht="97.5" customHeight="1">
      <c r="A5" s="237" t="s">
        <v>113</v>
      </c>
      <c r="B5" s="238" t="s">
        <v>4</v>
      </c>
      <c r="C5" s="240" t="s">
        <v>88</v>
      </c>
      <c r="D5" s="241"/>
      <c r="E5" s="242"/>
      <c r="F5" s="249" t="s">
        <v>89</v>
      </c>
      <c r="G5" s="249" t="s">
        <v>90</v>
      </c>
      <c r="H5" s="249"/>
      <c r="I5" s="250" t="s">
        <v>191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5.75">
      <c r="A6" s="237"/>
      <c r="B6" s="238"/>
      <c r="C6" s="243"/>
      <c r="D6" s="244"/>
      <c r="E6" s="245"/>
      <c r="F6" s="249"/>
      <c r="G6" s="232" t="s">
        <v>91</v>
      </c>
      <c r="H6" s="232" t="s">
        <v>92</v>
      </c>
      <c r="I6" s="251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5.75">
      <c r="A7" s="237"/>
      <c r="B7" s="239"/>
      <c r="C7" s="246"/>
      <c r="D7" s="247"/>
      <c r="E7" s="248"/>
      <c r="F7" s="249"/>
      <c r="G7" s="233"/>
      <c r="H7" s="233"/>
      <c r="I7" s="251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78.75">
      <c r="A8" s="237"/>
      <c r="B8" s="239"/>
      <c r="C8" s="172" t="s">
        <v>7</v>
      </c>
      <c r="D8" s="172" t="s">
        <v>93</v>
      </c>
      <c r="E8" s="172" t="s">
        <v>94</v>
      </c>
      <c r="F8" s="249"/>
      <c r="G8" s="234"/>
      <c r="H8" s="234"/>
      <c r="I8" s="252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52.5">
      <c r="A9" s="173" t="s">
        <v>95</v>
      </c>
      <c r="B9" s="174" t="s">
        <v>96</v>
      </c>
      <c r="C9" s="175">
        <v>1</v>
      </c>
      <c r="D9" s="175">
        <v>2</v>
      </c>
      <c r="E9" s="175">
        <v>3</v>
      </c>
      <c r="F9" s="175">
        <v>4</v>
      </c>
      <c r="G9" s="176">
        <v>5</v>
      </c>
      <c r="H9" s="176">
        <v>6</v>
      </c>
      <c r="I9" s="177" t="s">
        <v>114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27">
      <c r="A10" s="220" t="s">
        <v>97</v>
      </c>
      <c r="B10" s="221"/>
      <c r="C10" s="221"/>
      <c r="D10" s="221"/>
      <c r="E10" s="221"/>
      <c r="F10" s="221"/>
      <c r="G10" s="221"/>
      <c r="H10" s="221"/>
      <c r="I10" s="22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1:23" ht="27">
      <c r="A11" s="223" t="s">
        <v>147</v>
      </c>
      <c r="B11" s="224"/>
      <c r="C11" s="224"/>
      <c r="D11" s="224"/>
      <c r="E11" s="224"/>
      <c r="F11" s="224"/>
      <c r="G11" s="224"/>
      <c r="H11" s="224"/>
      <c r="I11" s="225"/>
    </row>
    <row r="12" spans="1:23" ht="27">
      <c r="A12" s="223" t="s">
        <v>148</v>
      </c>
      <c r="B12" s="224"/>
      <c r="C12" s="224"/>
      <c r="D12" s="224"/>
      <c r="E12" s="224"/>
      <c r="F12" s="224"/>
      <c r="G12" s="224"/>
      <c r="H12" s="224"/>
      <c r="I12" s="225"/>
    </row>
    <row r="13" spans="1:23" ht="26.25">
      <c r="A13" s="55" t="s">
        <v>150</v>
      </c>
      <c r="B13" s="56" t="s">
        <v>154</v>
      </c>
      <c r="C13" s="57"/>
      <c r="D13" s="57"/>
      <c r="E13" s="57"/>
      <c r="F13" s="80"/>
      <c r="G13" s="58"/>
      <c r="H13" s="58"/>
      <c r="I13" s="76"/>
    </row>
    <row r="14" spans="1:23" ht="26.25">
      <c r="A14" s="62" t="s">
        <v>151</v>
      </c>
      <c r="B14" s="63" t="s">
        <v>155</v>
      </c>
      <c r="C14" s="59" t="s">
        <v>98</v>
      </c>
      <c r="D14" s="59">
        <v>98</v>
      </c>
      <c r="E14" s="59">
        <v>87</v>
      </c>
      <c r="F14" s="101">
        <v>8.6</v>
      </c>
      <c r="G14" s="61">
        <v>842.8</v>
      </c>
      <c r="H14" s="61">
        <v>748.2</v>
      </c>
      <c r="I14" s="77">
        <v>112.6</v>
      </c>
    </row>
    <row r="15" spans="1:23" ht="26.25">
      <c r="A15" s="62" t="s">
        <v>152</v>
      </c>
      <c r="B15" s="63" t="s">
        <v>156</v>
      </c>
      <c r="C15" s="59" t="s">
        <v>98</v>
      </c>
      <c r="D15" s="59">
        <v>26</v>
      </c>
      <c r="E15" s="59">
        <v>24</v>
      </c>
      <c r="F15" s="101">
        <v>25.08</v>
      </c>
      <c r="G15" s="61">
        <v>652</v>
      </c>
      <c r="H15" s="61">
        <v>601.9</v>
      </c>
      <c r="I15" s="77">
        <v>108.3</v>
      </c>
    </row>
    <row r="16" spans="1:23" ht="52.5">
      <c r="A16" s="62" t="s">
        <v>153</v>
      </c>
      <c r="B16" s="63" t="s">
        <v>157</v>
      </c>
      <c r="C16" s="59" t="s">
        <v>98</v>
      </c>
      <c r="D16" s="59"/>
      <c r="E16" s="59"/>
      <c r="F16" s="101">
        <v>97.04</v>
      </c>
      <c r="G16" s="61"/>
      <c r="H16" s="61"/>
      <c r="I16" s="77"/>
    </row>
    <row r="17" spans="1:9" ht="27.75">
      <c r="A17" s="81" t="s">
        <v>99</v>
      </c>
      <c r="B17" s="78" t="s">
        <v>112</v>
      </c>
      <c r="C17" s="64" t="s">
        <v>112</v>
      </c>
      <c r="D17" s="64" t="s">
        <v>112</v>
      </c>
      <c r="E17" s="64" t="s">
        <v>112</v>
      </c>
      <c r="F17" s="65" t="s">
        <v>112</v>
      </c>
      <c r="G17" s="66"/>
      <c r="H17" s="66"/>
      <c r="I17" s="66">
        <v>110.45</v>
      </c>
    </row>
    <row r="18" spans="1:9" ht="27">
      <c r="A18" s="226" t="s">
        <v>149</v>
      </c>
      <c r="B18" s="227"/>
      <c r="C18" s="227"/>
      <c r="D18" s="227"/>
      <c r="E18" s="227"/>
      <c r="F18" s="227"/>
      <c r="G18" s="227"/>
      <c r="H18" s="227"/>
      <c r="I18" s="228"/>
    </row>
    <row r="19" spans="1:9" ht="54.75" customHeight="1">
      <c r="A19" s="62" t="s">
        <v>230</v>
      </c>
      <c r="B19" s="63" t="s">
        <v>231</v>
      </c>
      <c r="C19" s="60" t="s">
        <v>229</v>
      </c>
      <c r="D19" s="59">
        <v>201.2</v>
      </c>
      <c r="E19" s="59">
        <v>199.8</v>
      </c>
      <c r="F19" s="60">
        <v>945.2</v>
      </c>
      <c r="G19" s="61">
        <v>190174</v>
      </c>
      <c r="H19" s="61">
        <v>188850</v>
      </c>
      <c r="I19" s="77">
        <v>100.7</v>
      </c>
    </row>
    <row r="20" spans="1:9" ht="45.75" customHeight="1">
      <c r="A20" s="62" t="s">
        <v>232</v>
      </c>
      <c r="B20" s="63" t="s">
        <v>233</v>
      </c>
      <c r="C20" s="60" t="s">
        <v>229</v>
      </c>
      <c r="D20" s="59">
        <v>954</v>
      </c>
      <c r="E20" s="59">
        <v>863</v>
      </c>
      <c r="F20" s="60">
        <v>401.7</v>
      </c>
      <c r="G20" s="61">
        <v>383221</v>
      </c>
      <c r="H20" s="61">
        <v>346667</v>
      </c>
      <c r="I20" s="77">
        <v>110.54</v>
      </c>
    </row>
    <row r="21" spans="1:9" ht="71.25" customHeight="1">
      <c r="A21" s="82" t="s">
        <v>212</v>
      </c>
      <c r="B21" s="79" t="s">
        <v>112</v>
      </c>
      <c r="C21" s="64" t="s">
        <v>112</v>
      </c>
      <c r="D21" s="64" t="s">
        <v>112</v>
      </c>
      <c r="E21" s="64" t="s">
        <v>112</v>
      </c>
      <c r="F21" s="64" t="s">
        <v>112</v>
      </c>
      <c r="G21" s="66"/>
      <c r="H21" s="66"/>
      <c r="I21" s="66">
        <v>105.62</v>
      </c>
    </row>
    <row r="22" spans="1:9" ht="27">
      <c r="A22" s="229" t="s">
        <v>172</v>
      </c>
      <c r="B22" s="230"/>
      <c r="C22" s="230"/>
      <c r="D22" s="230"/>
      <c r="E22" s="230"/>
      <c r="F22" s="230"/>
      <c r="G22" s="230"/>
      <c r="H22" s="230"/>
      <c r="I22" s="231"/>
    </row>
    <row r="23" spans="1:9" ht="27.75">
      <c r="A23" s="81" t="s">
        <v>99</v>
      </c>
      <c r="B23" s="78" t="s">
        <v>112</v>
      </c>
      <c r="C23" s="64" t="s">
        <v>112</v>
      </c>
      <c r="D23" s="64" t="s">
        <v>112</v>
      </c>
      <c r="E23" s="64" t="s">
        <v>112</v>
      </c>
      <c r="F23" s="65" t="s">
        <v>112</v>
      </c>
      <c r="G23" s="66"/>
      <c r="H23" s="66"/>
      <c r="I23" s="66"/>
    </row>
    <row r="24" spans="1:9" ht="27.75">
      <c r="A24" s="81" t="s">
        <v>99</v>
      </c>
      <c r="B24" s="78" t="s">
        <v>112</v>
      </c>
      <c r="C24" s="64" t="s">
        <v>112</v>
      </c>
      <c r="D24" s="64" t="s">
        <v>112</v>
      </c>
      <c r="E24" s="64" t="s">
        <v>112</v>
      </c>
      <c r="F24" s="65" t="s">
        <v>112</v>
      </c>
      <c r="G24" s="66"/>
      <c r="H24" s="66"/>
      <c r="I24" s="66">
        <v>108.03</v>
      </c>
    </row>
    <row r="25" spans="1:9">
      <c r="A25" s="67"/>
      <c r="B25" s="68"/>
      <c r="C25" s="67"/>
      <c r="D25" s="67"/>
      <c r="E25" s="67"/>
      <c r="F25" s="67"/>
    </row>
    <row r="26" spans="1:9" ht="26.25">
      <c r="A26" s="218" t="s">
        <v>213</v>
      </c>
      <c r="B26" s="218"/>
      <c r="C26" s="218"/>
      <c r="D26" s="218"/>
      <c r="E26" s="218"/>
      <c r="F26" s="218"/>
      <c r="G26" s="163"/>
      <c r="H26" s="163"/>
      <c r="I26" s="163"/>
    </row>
    <row r="27" spans="1:9" ht="26.25">
      <c r="A27" s="164" t="s">
        <v>234</v>
      </c>
      <c r="B27" s="165"/>
      <c r="C27" s="164"/>
      <c r="D27" s="164"/>
      <c r="E27" s="164"/>
      <c r="F27" s="164"/>
      <c r="G27" s="163"/>
      <c r="H27" s="163"/>
      <c r="I27" s="163"/>
    </row>
    <row r="28" spans="1:9" ht="61.9" customHeight="1">
      <c r="A28" s="219" t="s">
        <v>214</v>
      </c>
      <c r="B28" s="219"/>
      <c r="C28" s="219"/>
      <c r="D28" s="219"/>
      <c r="E28" s="219"/>
      <c r="F28" s="219"/>
      <c r="G28" s="219"/>
      <c r="H28" s="219"/>
      <c r="I28" s="219"/>
    </row>
    <row r="29" spans="1:9">
      <c r="A29" s="67"/>
      <c r="B29" s="68"/>
      <c r="C29" s="67"/>
      <c r="D29" s="67"/>
      <c r="E29" s="67"/>
      <c r="F29" s="67"/>
    </row>
    <row r="30" spans="1:9">
      <c r="A30" s="67"/>
      <c r="B30" s="68"/>
      <c r="C30" s="67"/>
      <c r="D30" s="67"/>
      <c r="E30" s="67"/>
      <c r="F30" s="67"/>
    </row>
    <row r="31" spans="1:9">
      <c r="A31" s="67"/>
      <c r="B31" s="68"/>
      <c r="C31" s="67"/>
      <c r="D31" s="67"/>
      <c r="E31" s="67"/>
      <c r="F31" s="67"/>
    </row>
    <row r="32" spans="1:9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</sheetData>
  <mergeCells count="17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26:F26"/>
    <mergeCell ref="A28:I28"/>
    <mergeCell ref="A10:I10"/>
    <mergeCell ref="A11:I11"/>
    <mergeCell ref="A12:I12"/>
    <mergeCell ref="A18:I18"/>
    <mergeCell ref="A22:I22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60" workbookViewId="0">
      <selection activeCell="G16" sqref="G16"/>
    </sheetView>
  </sheetViews>
  <sheetFormatPr defaultRowHeight="12.75"/>
  <cols>
    <col min="1" max="1" width="5.5703125" customWidth="1"/>
    <col min="2" max="2" width="43.28515625" customWidth="1"/>
    <col min="3" max="3" width="22.7109375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ht="26.25" customHeight="1">
      <c r="G1" s="106"/>
      <c r="H1" s="167" t="s">
        <v>190</v>
      </c>
      <c r="I1" s="102"/>
    </row>
    <row r="3" spans="1:9" ht="76.5" customHeight="1">
      <c r="A3" s="253" t="s">
        <v>245</v>
      </c>
      <c r="B3" s="253"/>
      <c r="C3" s="253"/>
      <c r="D3" s="253"/>
      <c r="E3" s="253"/>
      <c r="F3" s="253"/>
      <c r="G3" s="253"/>
      <c r="H3" s="253"/>
    </row>
    <row r="4" spans="1:9" ht="29.25" customHeight="1">
      <c r="A4" s="103"/>
      <c r="B4" s="103"/>
      <c r="C4" s="103"/>
      <c r="D4" s="104"/>
      <c r="E4" s="104"/>
      <c r="F4" s="104"/>
      <c r="G4" s="104"/>
    </row>
    <row r="5" spans="1:9" ht="111" customHeight="1">
      <c r="A5" s="150" t="s">
        <v>178</v>
      </c>
      <c r="B5" s="150" t="s">
        <v>179</v>
      </c>
      <c r="C5" s="150" t="s">
        <v>180</v>
      </c>
      <c r="D5" s="150" t="s">
        <v>188</v>
      </c>
      <c r="E5" s="150" t="s">
        <v>185</v>
      </c>
      <c r="F5" s="150" t="s">
        <v>181</v>
      </c>
      <c r="G5" s="150" t="s">
        <v>186</v>
      </c>
      <c r="H5" s="150" t="s">
        <v>187</v>
      </c>
    </row>
    <row r="6" spans="1:9" ht="33" customHeight="1">
      <c r="A6" s="254">
        <v>1</v>
      </c>
      <c r="B6" s="255" t="s">
        <v>244</v>
      </c>
      <c r="C6" s="255" t="s">
        <v>182</v>
      </c>
      <c r="D6" s="258" t="s">
        <v>246</v>
      </c>
      <c r="E6" s="264" t="s">
        <v>251</v>
      </c>
      <c r="F6" s="266">
        <v>20</v>
      </c>
      <c r="G6" s="266">
        <v>30</v>
      </c>
      <c r="H6" s="261" t="s">
        <v>247</v>
      </c>
    </row>
    <row r="7" spans="1:9" ht="18" customHeight="1">
      <c r="A7" s="254"/>
      <c r="B7" s="256"/>
      <c r="C7" s="256"/>
      <c r="D7" s="259"/>
      <c r="E7" s="264"/>
      <c r="F7" s="267"/>
      <c r="G7" s="267"/>
      <c r="H7" s="262"/>
    </row>
    <row r="8" spans="1:9" ht="148.5" customHeight="1">
      <c r="A8" s="254"/>
      <c r="B8" s="256"/>
      <c r="C8" s="256"/>
      <c r="D8" s="259"/>
      <c r="E8" s="264"/>
      <c r="F8" s="267"/>
      <c r="G8" s="267"/>
      <c r="H8" s="262"/>
    </row>
    <row r="9" spans="1:9" ht="18" hidden="1" customHeight="1">
      <c r="A9" s="254"/>
      <c r="B9" s="256"/>
      <c r="C9" s="256"/>
      <c r="D9" s="259"/>
      <c r="E9" s="258" t="s">
        <v>248</v>
      </c>
      <c r="F9" s="267"/>
      <c r="G9" s="267"/>
      <c r="H9" s="262"/>
    </row>
    <row r="10" spans="1:9" ht="16.5" hidden="1" customHeight="1">
      <c r="A10" s="254"/>
      <c r="B10" s="257"/>
      <c r="C10" s="257"/>
      <c r="D10" s="260"/>
      <c r="E10" s="259"/>
      <c r="F10" s="268"/>
      <c r="G10" s="268"/>
      <c r="H10" s="263"/>
    </row>
    <row r="11" spans="1:9" ht="33" customHeight="1">
      <c r="A11" s="254">
        <v>2</v>
      </c>
      <c r="B11" s="255" t="s">
        <v>244</v>
      </c>
      <c r="C11" s="255" t="s">
        <v>183</v>
      </c>
      <c r="D11" s="258" t="s">
        <v>249</v>
      </c>
      <c r="E11" s="259"/>
      <c r="F11" s="266">
        <v>120</v>
      </c>
      <c r="G11" s="266">
        <v>300</v>
      </c>
      <c r="H11" s="261" t="s">
        <v>250</v>
      </c>
    </row>
    <row r="12" spans="1:9" ht="18" customHeight="1">
      <c r="A12" s="254"/>
      <c r="B12" s="256"/>
      <c r="C12" s="256"/>
      <c r="D12" s="259"/>
      <c r="E12" s="259"/>
      <c r="F12" s="267"/>
      <c r="G12" s="267"/>
      <c r="H12" s="262"/>
    </row>
    <row r="13" spans="1:9" ht="208.5" customHeight="1">
      <c r="A13" s="254"/>
      <c r="B13" s="256"/>
      <c r="C13" s="256"/>
      <c r="D13" s="259"/>
      <c r="E13" s="259"/>
      <c r="F13" s="267"/>
      <c r="G13" s="267"/>
      <c r="H13" s="262"/>
    </row>
    <row r="14" spans="1:9" ht="18" hidden="1" customHeight="1">
      <c r="A14" s="254"/>
      <c r="B14" s="256"/>
      <c r="C14" s="256"/>
      <c r="D14" s="259"/>
      <c r="E14" s="260"/>
      <c r="F14" s="267"/>
      <c r="G14" s="267"/>
      <c r="H14" s="262"/>
    </row>
    <row r="15" spans="1:9" ht="18" hidden="1" customHeight="1">
      <c r="A15" s="254"/>
      <c r="B15" s="257" t="s">
        <v>184</v>
      </c>
      <c r="C15" s="257"/>
      <c r="D15" s="260"/>
      <c r="E15" s="149"/>
      <c r="F15" s="268"/>
      <c r="G15" s="268"/>
      <c r="H15" s="263"/>
    </row>
    <row r="16" spans="1:9" ht="27.75" customHeight="1">
      <c r="A16" s="265" t="s">
        <v>99</v>
      </c>
      <c r="B16" s="265"/>
      <c r="C16" s="265"/>
      <c r="D16" s="265"/>
      <c r="E16" s="148"/>
      <c r="F16" s="178">
        <v>140</v>
      </c>
      <c r="G16" s="178">
        <v>330</v>
      </c>
      <c r="H16" s="105"/>
    </row>
  </sheetData>
  <mergeCells count="18">
    <mergeCell ref="A16:D16"/>
    <mergeCell ref="F6:F10"/>
    <mergeCell ref="G6:G10"/>
    <mergeCell ref="F11:F15"/>
    <mergeCell ref="G11:G15"/>
    <mergeCell ref="A6:A10"/>
    <mergeCell ref="B6:B10"/>
    <mergeCell ref="C6:C10"/>
    <mergeCell ref="D6:D10"/>
    <mergeCell ref="E9:E14"/>
    <mergeCell ref="A3:H3"/>
    <mergeCell ref="A11:A15"/>
    <mergeCell ref="B11:B15"/>
    <mergeCell ref="C11:C15"/>
    <mergeCell ref="D11:D15"/>
    <mergeCell ref="H6:H10"/>
    <mergeCell ref="H11:H15"/>
    <mergeCell ref="E6:E8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75" workbookViewId="0">
      <selection activeCell="S15" sqref="S15"/>
    </sheetView>
  </sheetViews>
  <sheetFormatPr defaultRowHeight="12.75"/>
  <sheetData>
    <row r="1" spans="1:14" ht="18.75">
      <c r="L1" s="270" t="s">
        <v>222</v>
      </c>
      <c r="M1" s="270"/>
      <c r="N1" s="270"/>
    </row>
    <row r="2" spans="1:14" ht="18.75">
      <c r="L2" s="168"/>
      <c r="M2" s="168"/>
      <c r="N2" s="168"/>
    </row>
    <row r="3" spans="1:14" ht="38.25" customHeight="1">
      <c r="A3" s="272" t="s">
        <v>124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6.149999999999999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01.25" customHeight="1">
      <c r="A5" s="271" t="s">
        <v>123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34.5" customHeight="1">
      <c r="A6" s="273" t="s">
        <v>122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4" ht="64.900000000000006" customHeight="1">
      <c r="A7" s="269" t="s">
        <v>158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4" ht="61.9" customHeight="1">
      <c r="A8" s="269" t="s">
        <v>235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</row>
    <row r="9" spans="1:14" ht="41.45" customHeight="1">
      <c r="A9" s="269" t="s">
        <v>236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</row>
    <row r="10" spans="1:14" ht="58.5" customHeight="1">
      <c r="A10" s="269" t="s">
        <v>216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</row>
    <row r="11" spans="1:14" ht="36.6" customHeight="1">
      <c r="A11" s="269" t="s">
        <v>237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</row>
    <row r="12" spans="1:14" ht="36.6" customHeight="1">
      <c r="A12" s="269" t="s">
        <v>238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</row>
    <row r="13" spans="1:14" ht="60" customHeight="1">
      <c r="A13" s="269" t="s">
        <v>217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</row>
    <row r="14" spans="1:14" ht="36.6" customHeight="1">
      <c r="A14" s="269" t="s">
        <v>218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</row>
    <row r="15" spans="1:14" ht="42" customHeight="1">
      <c r="A15" s="269" t="s">
        <v>219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14" ht="40.5" customHeight="1">
      <c r="A16" s="275" t="s">
        <v>0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45" customHeight="1">
      <c r="A17" s="269" t="s">
        <v>220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ht="24" customHeight="1">
      <c r="A18" s="276" t="s">
        <v>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1:14" ht="42.75" customHeight="1">
      <c r="A19" s="274" t="s">
        <v>221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</row>
  </sheetData>
  <mergeCells count="17">
    <mergeCell ref="A9:N9"/>
    <mergeCell ref="A11:N11"/>
    <mergeCell ref="A12:N12"/>
    <mergeCell ref="A10:N10"/>
    <mergeCell ref="A13:N13"/>
    <mergeCell ref="A14:N14"/>
    <mergeCell ref="A19:N19"/>
    <mergeCell ref="A15:N15"/>
    <mergeCell ref="A16:N16"/>
    <mergeCell ref="A17:N17"/>
    <mergeCell ref="A18:N18"/>
    <mergeCell ref="A8:N8"/>
    <mergeCell ref="L1:N1"/>
    <mergeCell ref="A5:N5"/>
    <mergeCell ref="A3:N3"/>
    <mergeCell ref="A6:N6"/>
    <mergeCell ref="A7:N7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cp:lastPrinted>2018-07-23T00:18:19Z</cp:lastPrinted>
  <dcterms:created xsi:type="dcterms:W3CDTF">2006-03-06T08:26:24Z</dcterms:created>
  <dcterms:modified xsi:type="dcterms:W3CDTF">2018-08-13T08:52:33Z</dcterms:modified>
</cp:coreProperties>
</file>